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1425" windowHeight="15540" activeTab="9"/>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sheetId="10" r:id="rId10"/>
  </sheets>
  <externalReferences>
    <externalReference r:id="rId11"/>
  </externalReferences>
  <definedNames>
    <definedName name="科目">[1]Sheet4!$E$3:$E$108</definedName>
    <definedName name="科室">[1]Sheet5!$C$2:$C$10</definedName>
    <definedName name="项目类别">[1]Sheet5!$B$2:$B$4</definedName>
    <definedName name="资金来源">[1]Sheet5!$A$2:$A$9</definedName>
  </definedNames>
  <calcPr calcId="144525"/>
</workbook>
</file>

<file path=xl/sharedStrings.xml><?xml version="1.0" encoding="utf-8"?>
<sst xmlns="http://schemas.openxmlformats.org/spreadsheetml/2006/main" count="328" uniqueCount="181">
  <si>
    <t>附件3：</t>
  </si>
  <si>
    <t>重庆市南川区经济和信息化委员会2020年部门预算公开表</t>
  </si>
  <si>
    <t>表1</t>
  </si>
  <si>
    <t>2020年财政拨款收支总表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</si>
  <si>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</si>
  <si>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</si>
  <si>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</si>
  <si>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</si>
  <si>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</si>
  <si>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</si>
  <si>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</si>
  <si>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</si>
  <si>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</si>
  <si>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</si>
  <si>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</si>
  <si>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</si>
  <si>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</si>
  <si>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</si>
  <si>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</si>
  <si>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</si>
  <si>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</si>
  <si>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资源勘探信息等支出</t>
  </si>
  <si>
    <t>二、上年结转</t>
  </si>
  <si>
    <t>金融支出</t>
  </si>
  <si>
    <t>住房保障支出</t>
  </si>
  <si>
    <t>二、结转下年</t>
  </si>
  <si>
    <t>收入总计</t>
  </si>
  <si>
    <t>支出总计</t>
  </si>
  <si>
    <t>表2</t>
  </si>
  <si>
    <t>2020年一般公共预算财政拨款支出预算表</t>
  </si>
  <si>
    <t>功能分类科目</t>
  </si>
  <si>
    <t>2020年预算数</t>
  </si>
  <si>
    <t>科目编码</t>
  </si>
  <si>
    <t>科目名称</t>
  </si>
  <si>
    <t>小计</t>
  </si>
  <si>
    <t>基本支出</t>
  </si>
  <si>
    <t>项目支出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</si>
  <si>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</si>
  <si>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</si>
  <si>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</si>
  <si>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</si>
  <si>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</si>
  <si>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</si>
  <si>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 xml:space="preserve">  行政事业单位医疗</t>
  </si>
  <si>
    <t xml:space="preserve">    行政单位医疗</t>
  </si>
  <si>
    <t xml:space="preserve">  能源节约利用</t>
  </si>
  <si>
    <t xml:space="preserve">    能源节约利用</t>
  </si>
  <si>
    <t xml:space="preserve">  资源勘探开发</t>
  </si>
  <si>
    <t xml:space="preserve">    资源勘探业支出</t>
  </si>
  <si>
    <t xml:space="preserve">  工业和信息产业监管</t>
  </si>
  <si>
    <t xml:space="preserve">    行政运行(工信)</t>
  </si>
  <si>
    <t xml:space="preserve">    专用通信</t>
  </si>
  <si>
    <t xml:space="preserve">    工业和信息产业支持</t>
  </si>
  <si>
    <t xml:space="preserve">    其他工业和信息产业监管支出</t>
  </si>
  <si>
    <t xml:space="preserve">  支持中小企业发展和管理支出</t>
  </si>
  <si>
    <t xml:space="preserve">    其他支持中小企业发展和管理支出</t>
  </si>
  <si>
    <t xml:space="preserve">  其他资源勘探信息等支出</t>
  </si>
  <si>
    <t xml:space="preserve">    其他资源勘探信息等支出</t>
  </si>
  <si>
    <t xml:space="preserve">  金融发展支出</t>
  </si>
  <si>
    <t xml:space="preserve">    利息费用补贴支出</t>
  </si>
  <si>
    <t xml:space="preserve">  住房改革支出</t>
  </si>
  <si>
    <t xml:space="preserve">    住房公积金</t>
  </si>
  <si>
    <t>表3</t>
  </si>
  <si>
    <t>2020年一般公共预算财政拨款基本支出预算表</t>
  </si>
  <si>
    <t>经济分类科目</t>
  </si>
  <si>
    <t>2020年基本支出预算数</t>
  </si>
  <si>
    <t>人员经费</t>
  </si>
  <si>
    <t>公用经费</t>
  </si>
  <si>
    <t xml:space="preserve"> 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</si>
  <si>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</si>
  <si>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</si>
  <si>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</si>
  <si>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</si>
  <si>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</si>
  <si>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</si>
  <si>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</si>
  <si>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</si>
  <si>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</si>
  <si>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</si>
  <si>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</si>
  <si>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 xml:space="preserve"> 商品和服务支出</t>
  </si>
  <si>
    <t xml:space="preserve">   办公费</t>
  </si>
  <si>
    <t xml:space="preserve">   水费</t>
  </si>
  <si>
    <t xml:space="preserve">   电费</t>
  </si>
  <si>
    <t xml:space="preserve">   邮电费</t>
  </si>
  <si>
    <t xml:space="preserve">   差旅费</t>
  </si>
  <si>
    <t xml:space="preserve">   维修(护)费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</si>
  <si>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</si>
  <si>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</si>
  <si>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</si>
  <si>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</si>
  <si>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</si>
  <si>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</si>
  <si>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</si>
  <si>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对个人和家庭的补助</t>
  </si>
  <si>
    <t xml:space="preserve">   退休费</t>
  </si>
  <si>
    <t xml:space="preserve">   生活补助</t>
  </si>
  <si>
    <t xml:space="preserve">   医疗费补助</t>
  </si>
  <si>
    <t xml:space="preserve">   奖励金</t>
  </si>
  <si>
    <t xml:space="preserve">   其他对个人和家庭的补助</t>
  </si>
  <si>
    <t>表4</t>
  </si>
  <si>
    <t>2020年一般公共预算“三公”经费支出预算表</t>
  </si>
  <si>
    <t>因公出国（境）费</t>
  </si>
  <si>
    <t>公务用车购置及运行费</t>
  </si>
  <si>
    <t>公务接待费</t>
  </si>
  <si>
    <t>公务用车购置费</t>
  </si>
  <si>
    <t>公务用车运行费</t>
  </si>
  <si>
    <t>表5</t>
  </si>
  <si>
    <t>2020年政府性基金预算支出预算表</t>
  </si>
  <si>
    <t>本年政府性基金预算财政拨款支出</t>
  </si>
  <si>
    <t>注：无政府性基金收支，故此表无数据。</t>
  </si>
  <si>
    <t>表6</t>
  </si>
  <si>
    <t>2020年部门收支总表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</si>
  <si>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</si>
  <si>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</si>
  <si>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</si>
  <si>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</si>
  <si>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</si>
  <si>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</si>
  <si>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</si>
  <si>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</si>
  <si>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</si>
  <si>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</si>
  <si>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</si>
  <si>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表7</t>
  </si>
  <si>
    <t>2020年部门收入总表</t>
  </si>
  <si>
    <t>科目</t>
  </si>
  <si>
    <t>非教育收费收入</t>
  </si>
  <si>
    <t>教育收费收入</t>
  </si>
  <si>
    <t>表8</t>
  </si>
  <si>
    <t>2020年部门支出总表</t>
  </si>
  <si>
    <t>上缴上级支出</t>
  </si>
  <si>
    <t>事业单位经营支出</t>
  </si>
  <si>
    <t>对下级单位补助支出</t>
  </si>
  <si>
    <t>表9</t>
  </si>
  <si>
    <t>2020年采购预算明细表</t>
  </si>
  <si>
    <t>事业收入预算</t>
  </si>
  <si>
    <t>事业单位经营收入预算</t>
  </si>
  <si>
    <t>其他收入预算</t>
  </si>
  <si>
    <t>非教育收费收入预算</t>
  </si>
  <si>
    <t>教育收费收入预算</t>
  </si>
  <si>
    <t>货物类</t>
  </si>
  <si>
    <t>服务类</t>
  </si>
  <si>
    <t>工程类</t>
  </si>
  <si>
    <t>表10</t>
  </si>
  <si>
    <t>2020年项目支出绩效目标表</t>
  </si>
  <si>
    <t>编制单位：</t>
  </si>
  <si>
    <t>重庆市南川区经济和信息化委员会</t>
  </si>
  <si>
    <t>项目名称</t>
  </si>
  <si>
    <t>南川区政务信息资源共享交换平台项目</t>
  </si>
  <si>
    <t>实施单位</t>
  </si>
  <si>
    <t>2020年预算金额（万元）</t>
  </si>
  <si>
    <t>项目概况</t>
  </si>
  <si>
    <t>根据《重庆市南川区发展和改革委员会关于王区长对建设政务信息资源共享交换平台工作批示事项办理情况的报告》和与联通系统集成有限公司重庆分公司签订的《重庆市政府采购合同》的要求，2020年要支付南川区政务信息资源共享交换平台建设项目资金的45%，即2790000剩以45%为1255500.00元。</t>
  </si>
  <si>
    <t>立项依据</t>
  </si>
  <si>
    <t>根据《重庆市南川区发展和改革委员会关于王区长对建设政务信息资源共享交换平台工作批示事项办理情况的报告》和《重庆市政府采购合同》。</t>
  </si>
  <si>
    <t>年度总体绩效目标</t>
  </si>
  <si>
    <r>
      <rPr>
        <sz val="9"/>
        <color theme="1"/>
        <rFont val="宋体"/>
        <charset val="134"/>
      </rPr>
      <t>完成平台建设项目的</t>
    </r>
    <r>
      <rPr>
        <sz val="9"/>
        <color theme="1"/>
        <rFont val="Times New Roman"/>
        <charset val="134"/>
      </rPr>
      <t>45%</t>
    </r>
  </si>
  <si>
    <t>项目实施进度计划</t>
  </si>
  <si>
    <t>按签订的合同支付项目资金</t>
  </si>
  <si>
    <t>绩效指标</t>
  </si>
  <si>
    <t>指标</t>
  </si>
  <si>
    <t>计量单位</t>
  </si>
  <si>
    <t>指标值</t>
  </si>
  <si>
    <t>指标类型</t>
  </si>
  <si>
    <t>政务信息资源共享交换平台建设进度情况</t>
  </si>
  <si>
    <t>是、否</t>
  </si>
  <si>
    <r>
      <rPr>
        <sz val="9"/>
        <color rgb="FF000000"/>
        <rFont val="宋体"/>
        <charset val="134"/>
      </rPr>
      <t>达到规定的建设进度要求得4</t>
    </r>
    <r>
      <rPr>
        <sz val="9"/>
        <color indexed="8"/>
        <rFont val="宋体"/>
        <charset val="134"/>
      </rPr>
      <t>0分，达到进度95%以上按比例扣分，未达到95%不得分</t>
    </r>
  </si>
  <si>
    <t>产出类</t>
  </si>
  <si>
    <t>政务信息资源共享交换平台建设质量情况</t>
  </si>
  <si>
    <r>
      <rPr>
        <sz val="9"/>
        <color theme="1"/>
        <rFont val="宋体"/>
        <charset val="134"/>
      </rPr>
      <t>达到设计要求的质量得4</t>
    </r>
    <r>
      <rPr>
        <sz val="9"/>
        <color indexed="8"/>
        <rFont val="宋体"/>
        <charset val="134"/>
      </rPr>
      <t>0分，未达到设计的质量要求不得分</t>
    </r>
  </si>
  <si>
    <t>满意度</t>
  </si>
  <si>
    <t>满意度达到90%以上得20分，90%v以下，80%以上按比例扣分，80%以下不得分。</t>
  </si>
  <si>
    <t>项目决策</t>
  </si>
  <si>
    <t>决策依据充分、决策程序合规得3分，反之不得分</t>
  </si>
  <si>
    <t>资金使用</t>
  </si>
  <si>
    <t>是否存在支出依据不合规、虚列项目支出的情况；是否存在截留、挤占、挪用项目资金情况；是否存在超标准开支情况，按规使用资得3分，反这不得分</t>
  </si>
  <si>
    <t>财务管理</t>
  </si>
  <si>
    <t>资金管理、费用支出等制度是否健全，是否严格执行；会计核算是否规范，管理制度建全得2分，反之不得分</t>
  </si>
  <si>
    <t>管理制度</t>
  </si>
  <si>
    <t>是否严格执行相关文件管理制度，严格执行制度得2分，反之不得分</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</si>
</sst>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00_ "/>
  </numFmts>
  <fonts count="48">
    <font>
      <sz val="11"/>
      <color theme="1"/>
      <name val="宋体"/>
      <charset val="134"/>
      <scheme val="minor"/>
    </font>
    <font>
      <sz val="16"/>
      <color theme="1"/>
      <name val="方正黑体_GBK"/>
      <charset val="134"/>
    </font>
    <font>
      <sz val="18"/>
      <name val="方正小标宋_GBK"/>
      <charset val="134"/>
    </font>
    <font>
      <sz val="10"/>
      <name val="宋体"/>
      <charset val="134"/>
    </font>
    <font>
      <b/>
      <sz val="12"/>
      <name val="宋体"/>
      <charset val="134"/>
    </font>
    <font>
      <sz val="10"/>
      <color theme="1"/>
      <name val="宋体"/>
      <charset val="134"/>
    </font>
    <font>
      <sz val="9"/>
      <color theme="1"/>
      <name val="宋体"/>
      <charset val="134"/>
    </font>
    <font>
      <sz val="9"/>
      <color theme="1"/>
      <name val="Times New Roman"/>
      <charset val="134"/>
    </font>
    <font>
      <sz val="10"/>
      <color rgb="FF000000"/>
      <name val="宋体"/>
      <charset val="134"/>
    </font>
    <font>
      <sz val="10"/>
      <color theme="1"/>
      <name val="宋体"/>
      <charset val="134"/>
      <scheme val="minor"/>
    </font>
    <font>
      <sz val="9"/>
      <color rgb="FF000000"/>
      <name val="宋体"/>
      <charset val="134"/>
    </font>
    <font>
      <sz val="9"/>
      <color rgb="FF000000"/>
      <name val="Times New Roman"/>
      <charset val="134"/>
    </font>
    <font>
      <sz val="22"/>
      <color indexed="8"/>
      <name val="方正小标宋_GBK"/>
      <charset val="134"/>
    </font>
    <font>
      <sz val="9"/>
      <color indexed="8"/>
      <name val="SimSun"/>
      <charset val="134"/>
    </font>
    <font>
      <b/>
      <sz val="11"/>
      <color indexed="8"/>
      <name val="宋体"/>
      <charset val="134"/>
      <scheme val="minor"/>
    </font>
    <font>
      <b/>
      <sz val="11"/>
      <name val="宋体"/>
      <charset val="134"/>
      <scheme val="minor"/>
    </font>
    <font>
      <sz val="11"/>
      <name val="宋体"/>
      <charset val="134"/>
      <scheme val="minor"/>
    </font>
    <font>
      <sz val="11"/>
      <color theme="1"/>
      <name val="宋体"/>
      <charset val="134"/>
      <scheme val="minor"/>
    </font>
    <font>
      <b/>
      <sz val="11"/>
      <color theme="1"/>
      <name val="宋体"/>
      <charset val="134"/>
      <scheme val="minor"/>
    </font>
    <font>
      <sz val="20"/>
      <color theme="1"/>
      <name val="方正小标宋_GBK"/>
      <charset val="134"/>
    </font>
    <font>
      <sz val="11"/>
      <name val="宋体"/>
      <charset val="134"/>
    </font>
    <font>
      <sz val="10"/>
      <color theme="1"/>
      <name val="宋体"/>
      <charset val="134"/>
      <scheme val="minor"/>
    </font>
    <font>
      <sz val="10.5"/>
      <name val="宋体"/>
      <charset val="134"/>
    </font>
    <font>
      <sz val="11"/>
      <color theme="1"/>
      <name val="方正黑体_GBK"/>
      <charset val="134"/>
    </font>
    <font>
      <sz val="14"/>
      <color theme="1"/>
      <name val="方正小标宋_GBK"/>
      <charset val="134"/>
    </font>
    <font>
      <b/>
      <sz val="16"/>
      <color theme="1"/>
      <name val="宋体"/>
      <charset val="134"/>
      <scheme val="minor"/>
    </font>
    <font>
      <b/>
      <sz val="15"/>
      <color theme="3"/>
      <name val="宋体"/>
      <charset val="134"/>
      <scheme val="minor"/>
    </font>
    <font>
      <sz val="11"/>
      <color theme="1"/>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9"/>
      <name val="宋体"/>
      <charset val="134"/>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27" fillId="0" borderId="0" applyFont="0" applyFill="0" applyBorder="0" applyAlignment="0" applyProtection="0">
      <alignment vertical="center"/>
    </xf>
    <xf numFmtId="0" fontId="31" fillId="2" borderId="0" applyNumberFormat="0" applyBorder="0" applyAlignment="0" applyProtection="0">
      <alignment vertical="center"/>
    </xf>
    <xf numFmtId="0" fontId="35" fillId="5"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3"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28" fillId="0" borderId="0" applyNumberFormat="0" applyFill="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8" borderId="19" applyNumberFormat="0" applyFont="0" applyAlignment="0" applyProtection="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6" applyNumberFormat="0" applyFill="0" applyAlignment="0" applyProtection="0">
      <alignment vertical="center"/>
    </xf>
    <xf numFmtId="0" fontId="29" fillId="0" borderId="16" applyNumberFormat="0" applyFill="0" applyAlignment="0" applyProtection="0">
      <alignment vertical="center"/>
    </xf>
    <xf numFmtId="0" fontId="34" fillId="4" borderId="0" applyNumberFormat="0" applyBorder="0" applyAlignment="0" applyProtection="0">
      <alignment vertical="center"/>
    </xf>
    <xf numFmtId="0" fontId="38" fillId="0" borderId="20" applyNumberFormat="0" applyFill="0" applyAlignment="0" applyProtection="0">
      <alignment vertical="center"/>
    </xf>
    <xf numFmtId="0" fontId="34" fillId="14" borderId="0" applyNumberFormat="0" applyBorder="0" applyAlignment="0" applyProtection="0">
      <alignment vertical="center"/>
    </xf>
    <xf numFmtId="0" fontId="42" fillId="15" borderId="21" applyNumberFormat="0" applyAlignment="0" applyProtection="0">
      <alignment vertical="center"/>
    </xf>
    <xf numFmtId="0" fontId="41" fillId="15" borderId="18" applyNumberFormat="0" applyAlignment="0" applyProtection="0">
      <alignment vertical="center"/>
    </xf>
    <xf numFmtId="0" fontId="43" fillId="17" borderId="22" applyNumberFormat="0" applyAlignment="0" applyProtection="0">
      <alignment vertical="center"/>
    </xf>
    <xf numFmtId="0" fontId="31" fillId="13" borderId="0" applyNumberFormat="0" applyBorder="0" applyAlignment="0" applyProtection="0">
      <alignment vertical="center"/>
    </xf>
    <xf numFmtId="0" fontId="34" fillId="20" borderId="0" applyNumberFormat="0" applyBorder="0" applyAlignment="0" applyProtection="0">
      <alignment vertical="center"/>
    </xf>
    <xf numFmtId="0" fontId="44" fillId="0" borderId="23" applyNumberFormat="0" applyFill="0" applyAlignment="0" applyProtection="0">
      <alignment vertical="center"/>
    </xf>
    <xf numFmtId="0" fontId="33" fillId="0" borderId="17" applyNumberFormat="0" applyFill="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31" fillId="19" borderId="0" applyNumberFormat="0" applyBorder="0" applyAlignment="0" applyProtection="0">
      <alignment vertical="center"/>
    </xf>
    <xf numFmtId="0" fontId="34" fillId="21" borderId="0" applyNumberFormat="0" applyBorder="0" applyAlignment="0" applyProtection="0">
      <alignment vertical="center"/>
    </xf>
    <xf numFmtId="0" fontId="31" fillId="16"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34" fillId="26" borderId="0" applyNumberFormat="0" applyBorder="0" applyAlignment="0" applyProtection="0">
      <alignment vertical="center"/>
    </xf>
    <xf numFmtId="0" fontId="34" fillId="28" borderId="0" applyNumberFormat="0" applyBorder="0" applyAlignment="0" applyProtection="0">
      <alignment vertical="center"/>
    </xf>
    <xf numFmtId="0" fontId="31" fillId="10" borderId="0" applyNumberFormat="0" applyBorder="0" applyAlignment="0" applyProtection="0">
      <alignment vertical="center"/>
    </xf>
    <xf numFmtId="0" fontId="31" fillId="9" borderId="0" applyNumberFormat="0" applyBorder="0" applyAlignment="0" applyProtection="0">
      <alignment vertical="center"/>
    </xf>
    <xf numFmtId="0" fontId="34" fillId="27"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18" borderId="0" applyNumberFormat="0" applyBorder="0" applyAlignment="0" applyProtection="0">
      <alignment vertical="center"/>
    </xf>
    <xf numFmtId="0" fontId="31" fillId="32" borderId="0" applyNumberFormat="0" applyBorder="0" applyAlignment="0" applyProtection="0">
      <alignment vertical="center"/>
    </xf>
    <xf numFmtId="0" fontId="34" fillId="29" borderId="0" applyNumberFormat="0" applyBorder="0" applyAlignment="0" applyProtection="0">
      <alignment vertical="center"/>
    </xf>
    <xf numFmtId="0" fontId="17" fillId="0" borderId="0">
      <alignment vertical="center"/>
    </xf>
    <xf numFmtId="0" fontId="40" fillId="0" borderId="0"/>
    <xf numFmtId="0" fontId="40" fillId="0" borderId="0"/>
  </cellStyleXfs>
  <cellXfs count="130">
    <xf numFmtId="0" fontId="0" fillId="0" borderId="0" xfId="0">
      <alignment vertical="center"/>
    </xf>
    <xf numFmtId="0" fontId="1" fillId="0" borderId="0" xfId="0" applyFo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left"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8"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0" applyFont="1" applyBorder="1" applyAlignment="1">
      <alignment horizontal="left" vertical="center" wrapText="1"/>
    </xf>
    <xf numFmtId="0" fontId="5" fillId="0" borderId="11" xfId="0" applyFont="1" applyBorder="1" applyAlignment="1">
      <alignment horizontal="center" vertical="center" wrapText="1"/>
    </xf>
    <xf numFmtId="0" fontId="6" fillId="0" borderId="2" xfId="0" applyFont="1" applyBorder="1" applyAlignment="1">
      <alignment horizontal="left"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9" fillId="0" borderId="2" xfId="0" applyFont="1" applyBorder="1" applyAlignment="1">
      <alignment horizontal="center" vertical="center"/>
    </xf>
    <xf numFmtId="0" fontId="5" fillId="0" borderId="2"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3"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6" xfId="0" applyBorder="1" applyAlignment="1">
      <alignment horizontal="left" vertical="center" wrapText="1"/>
    </xf>
    <xf numFmtId="0" fontId="3" fillId="0" borderId="0" xfId="49" applyNumberFormat="1" applyFont="1" applyFill="1" applyBorder="1" applyAlignment="1" applyProtection="1">
      <alignment horizontal="right" vertical="center" wrapText="1"/>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12" xfId="0" applyFont="1" applyBorder="1" applyAlignment="1">
      <alignment horizontal="center" vertical="center"/>
    </xf>
    <xf numFmtId="0" fontId="12" fillId="0" borderId="0" xfId="0" applyFont="1" applyBorder="1" applyAlignment="1">
      <alignment horizontal="center" vertical="center" wrapText="1"/>
    </xf>
    <xf numFmtId="0" fontId="13" fillId="0" borderId="0" xfId="0" applyFont="1" applyBorder="1" applyAlignment="1">
      <alignment horizontal="left" vertical="center" wrapText="1"/>
    </xf>
    <xf numFmtId="0" fontId="0" fillId="0" borderId="0" xfId="0" applyAlignment="1"/>
    <xf numFmtId="0" fontId="13" fillId="0" borderId="0" xfId="0" applyFont="1" applyBorder="1" applyAlignment="1">
      <alignment horizontal="right" vertical="center" wrapText="1"/>
    </xf>
    <xf numFmtId="0" fontId="14" fillId="0" borderId="2" xfId="0" applyFont="1" applyFill="1" applyBorder="1" applyAlignment="1">
      <alignment horizontal="center" vertical="center" wrapText="1"/>
    </xf>
    <xf numFmtId="0" fontId="15" fillId="0" borderId="2" xfId="51" applyNumberFormat="1" applyFont="1" applyFill="1" applyBorder="1" applyAlignment="1" applyProtection="1">
      <alignment horizontal="center" vertical="center" wrapText="1"/>
    </xf>
    <xf numFmtId="0" fontId="16" fillId="0" borderId="2" xfId="50" applyFont="1" applyFill="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xf numFmtId="0" fontId="18" fillId="0" borderId="0" xfId="0" applyFont="1">
      <alignment vertical="center"/>
    </xf>
    <xf numFmtId="0" fontId="19" fillId="0" borderId="0" xfId="0" applyFont="1" applyAlignment="1">
      <alignment horizontal="center" vertical="center"/>
    </xf>
    <xf numFmtId="0" fontId="18" fillId="0" borderId="2" xfId="0" applyFont="1" applyBorder="1" applyAlignment="1">
      <alignment horizontal="center" vertical="center" wrapText="1"/>
    </xf>
    <xf numFmtId="0" fontId="0" fillId="0" borderId="2" xfId="0" applyFont="1" applyBorder="1" applyAlignment="1">
      <alignment horizontal="center" vertical="center"/>
    </xf>
    <xf numFmtId="178" fontId="20" fillId="0" borderId="2" xfId="0" applyNumberFormat="1" applyFont="1" applyFill="1" applyBorder="1" applyAlignment="1">
      <alignment horizontal="center" vertical="center"/>
    </xf>
    <xf numFmtId="178" fontId="17" fillId="0" borderId="2" xfId="0" applyNumberFormat="1" applyFont="1" applyBorder="1" applyAlignment="1">
      <alignment horizontal="center" vertical="center"/>
    </xf>
    <xf numFmtId="178" fontId="20" fillId="0" borderId="2" xfId="0" applyNumberFormat="1" applyFont="1" applyFill="1" applyBorder="1" applyAlignment="1">
      <alignment horizontal="center" vertical="center" wrapText="1"/>
    </xf>
    <xf numFmtId="0" fontId="17" fillId="0" borderId="2" xfId="0" applyFont="1" applyBorder="1">
      <alignment vertical="center"/>
    </xf>
    <xf numFmtId="0" fontId="17" fillId="0" borderId="2" xfId="0" applyFont="1" applyBorder="1" applyAlignment="1">
      <alignment horizontal="left" vertical="center"/>
    </xf>
    <xf numFmtId="0" fontId="3" fillId="0" borderId="2" xfId="0" applyFont="1" applyFill="1" applyBorder="1" applyAlignment="1">
      <alignment horizontal="left" vertical="center" wrapText="1"/>
    </xf>
    <xf numFmtId="176" fontId="20" fillId="0" borderId="2" xfId="0" applyNumberFormat="1" applyFont="1" applyFill="1" applyBorder="1" applyAlignment="1">
      <alignment horizontal="right" vertical="center" wrapText="1"/>
    </xf>
    <xf numFmtId="0" fontId="17" fillId="0" borderId="2" xfId="0" applyFont="1" applyBorder="1" applyAlignment="1">
      <alignment horizontal="right" vertical="center"/>
    </xf>
    <xf numFmtId="0" fontId="20" fillId="0" borderId="2" xfId="0" applyFont="1" applyFill="1" applyBorder="1" applyAlignment="1">
      <alignment horizontal="right" vertical="center" wrapText="1"/>
    </xf>
    <xf numFmtId="178" fontId="20" fillId="0" borderId="2" xfId="0" applyNumberFormat="1" applyFont="1" applyFill="1" applyBorder="1" applyAlignment="1">
      <alignment horizontal="right" vertical="center" wrapText="1"/>
    </xf>
    <xf numFmtId="178" fontId="17" fillId="0" borderId="2" xfId="0" applyNumberFormat="1" applyFont="1" applyBorder="1" applyAlignment="1">
      <alignment horizontal="right" vertical="center"/>
    </xf>
    <xf numFmtId="0" fontId="0" fillId="0" borderId="2" xfId="0" applyBorder="1">
      <alignment vertical="center"/>
    </xf>
    <xf numFmtId="0" fontId="21" fillId="0" borderId="2" xfId="0" applyFont="1" applyBorder="1">
      <alignment vertical="center"/>
    </xf>
    <xf numFmtId="0" fontId="21" fillId="0" borderId="2" xfId="0" applyFont="1" applyBorder="1" applyAlignment="1">
      <alignment horizontal="center" vertical="center"/>
    </xf>
    <xf numFmtId="177" fontId="3" fillId="0" borderId="2" xfId="0" applyNumberFormat="1" applyFont="1" applyFill="1" applyBorder="1" applyAlignment="1">
      <alignment horizontal="center" vertical="center"/>
    </xf>
    <xf numFmtId="177" fontId="9" fillId="0" borderId="2" xfId="0" applyNumberFormat="1" applyFont="1" applyBorder="1" applyAlignment="1">
      <alignment horizontal="center" vertical="center"/>
    </xf>
    <xf numFmtId="0" fontId="21" fillId="0" borderId="2" xfId="0" applyFont="1" applyBorder="1" applyAlignment="1">
      <alignment horizontal="right" vertical="center"/>
    </xf>
    <xf numFmtId="0" fontId="9" fillId="0" borderId="2" xfId="0" applyFont="1" applyBorder="1" applyAlignment="1">
      <alignment horizontal="left" vertical="center"/>
    </xf>
    <xf numFmtId="177" fontId="3" fillId="0" borderId="2" xfId="0" applyNumberFormat="1" applyFont="1" applyFill="1" applyBorder="1" applyAlignment="1">
      <alignment horizontal="center" vertical="center" wrapText="1"/>
    </xf>
    <xf numFmtId="0" fontId="9" fillId="0" borderId="2" xfId="0" applyFont="1" applyBorder="1">
      <alignment vertical="center"/>
    </xf>
    <xf numFmtId="0" fontId="9" fillId="0" borderId="2" xfId="0" applyFont="1" applyBorder="1" applyAlignment="1">
      <alignment horizontal="right" vertical="center"/>
    </xf>
    <xf numFmtId="43" fontId="0" fillId="0" borderId="2" xfId="8" applyFont="1" applyBorder="1">
      <alignment vertical="center"/>
    </xf>
    <xf numFmtId="0" fontId="0" fillId="0" borderId="1" xfId="0" applyBorder="1" applyAlignment="1">
      <alignment horizontal="center" vertical="center"/>
    </xf>
    <xf numFmtId="0" fontId="18" fillId="0" borderId="0" xfId="0" applyFont="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 xfId="0" applyFont="1" applyBorder="1" applyAlignment="1">
      <alignment horizontal="center" vertical="center"/>
    </xf>
    <xf numFmtId="0" fontId="0" fillId="0" borderId="2" xfId="0" applyBorder="1" applyAlignment="1">
      <alignment horizontal="center" vertical="center"/>
    </xf>
    <xf numFmtId="176" fontId="22" fillId="0" borderId="2" xfId="0" applyNumberFormat="1" applyFont="1" applyFill="1" applyBorder="1" applyAlignment="1">
      <alignment horizontal="left" vertical="center"/>
    </xf>
    <xf numFmtId="176" fontId="22" fillId="0" borderId="2" xfId="0" applyNumberFormat="1" applyFont="1" applyFill="1" applyBorder="1" applyAlignment="1">
      <alignment horizontal="center" vertical="center"/>
    </xf>
    <xf numFmtId="0" fontId="18" fillId="0" borderId="2" xfId="0" applyFont="1" applyBorder="1">
      <alignment vertical="center"/>
    </xf>
    <xf numFmtId="178" fontId="0" fillId="0" borderId="2" xfId="0" applyNumberForma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11"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vertical="center" wrapText="1"/>
    </xf>
    <xf numFmtId="176" fontId="22"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0" xfId="0" applyFont="1">
      <alignment vertical="center"/>
    </xf>
    <xf numFmtId="0" fontId="24" fillId="0" borderId="0" xfId="0" applyFont="1" applyAlignment="1">
      <alignment horizontal="center" vertical="center"/>
    </xf>
    <xf numFmtId="176"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5" fillId="0" borderId="0" xfId="0" applyFont="1">
      <alignment vertical="center"/>
    </xf>
    <xf numFmtId="0" fontId="0" fillId="0" borderId="2" xfId="0" applyBorder="1" applyAlignment="1">
      <alignment vertical="center" wrapText="1"/>
    </xf>
    <xf numFmtId="0" fontId="0" fillId="0" borderId="2" xfId="0" applyBorder="1" applyAlignment="1">
      <alignment horizontal="right" vertical="center"/>
    </xf>
    <xf numFmtId="176" fontId="0" fillId="0" borderId="2" xfId="0" applyNumberFormat="1" applyBorder="1" applyAlignment="1">
      <alignment horizontal="right" vertical="center"/>
    </xf>
    <xf numFmtId="43" fontId="0" fillId="0" borderId="2" xfId="8" applyFont="1" applyBorder="1" applyAlignment="1">
      <alignment vertical="center" wrapText="1"/>
    </xf>
    <xf numFmtId="0" fontId="0" fillId="0" borderId="0" xfId="0" applyAlignment="1">
      <alignment horizontal="right" vertical="center"/>
    </xf>
    <xf numFmtId="176" fontId="22" fillId="0" borderId="2" xfId="0" applyNumberFormat="1" applyFont="1" applyFill="1" applyBorder="1" applyAlignment="1">
      <alignment vertical="center"/>
    </xf>
    <xf numFmtId="176" fontId="22" fillId="0" borderId="2" xfId="0" applyNumberFormat="1" applyFont="1" applyFill="1" applyBorder="1" applyAlignment="1">
      <alignment horizontal="right" vertical="center"/>
    </xf>
    <xf numFmtId="178" fontId="0" fillId="0" borderId="2" xfId="0" applyNumberFormat="1" applyFont="1" applyBorder="1" applyAlignment="1">
      <alignment horizontal="right" vertical="center"/>
    </xf>
    <xf numFmtId="43" fontId="18" fillId="0" borderId="2" xfId="8"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9044;&#31639;\2020\&#36890;&#30693;&#21450;&#21475;&#24452;\&#38468;&#34920;3&#65306;&#37325;&#24198;&#24066;&#21335;&#24029;&#21306;2020&#24180;&#37096;&#38376;&#39044;&#31639;&#39033;&#30446;&#30003;&#25253;&#2007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申报表"/>
      <sheetName val="指标类型"/>
      <sheetName val="Sheet4"/>
      <sheetName val="填表说明"/>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8"/>
  <sheetViews>
    <sheetView workbookViewId="0">
      <selection activeCell="A2" sqref="A2:G2"/>
    </sheetView>
  </sheetViews>
  <sheetFormatPr defaultColWidth="9" defaultRowHeight="13.5" outlineLevelCol="6"/>
  <cols>
    <col min="1" max="1" width="24.375" customWidth="1"/>
    <col min="2" max="2" width="13" customWidth="1"/>
    <col min="3" max="3" width="24.125" customWidth="1"/>
    <col min="4" max="4" width="12.625" customWidth="1"/>
    <col min="5" max="5" width="13.25" customWidth="1"/>
    <col min="6" max="6" width="16.5" customWidth="1"/>
    <col min="7" max="7" width="17.375" customWidth="1"/>
    <col min="8" max="8" width="14.375" customWidth="1"/>
  </cols>
  <sheetData>
    <row r="1" ht="20.25" spans="1:1">
      <c r="A1" s="120" t="s">
        <v>0</v>
      </c>
    </row>
    <row r="2" ht="27" spans="1:7">
      <c r="A2" s="67" t="s">
        <v>1</v>
      </c>
      <c r="B2" s="67"/>
      <c r="C2" s="67"/>
      <c r="D2" s="67"/>
      <c r="E2" s="67"/>
      <c r="F2" s="67"/>
      <c r="G2" s="67"/>
    </row>
    <row r="3" ht="17.25" customHeight="1" spans="1:1">
      <c r="A3" s="1" t="s">
        <v>2</v>
      </c>
    </row>
    <row r="4" ht="27" spans="1:7">
      <c r="A4" s="67" t="s">
        <v>3</v>
      </c>
      <c r="B4" s="67"/>
      <c r="C4" s="67"/>
      <c r="D4" s="67"/>
      <c r="E4" s="67"/>
      <c r="F4" s="67"/>
      <c r="G4" s="67"/>
    </row>
    <row r="5" spans="7:7">
      <c r="G5" t="s">
        <v>4</v>
      </c>
    </row>
    <row r="6" ht="27" customHeight="1" spans="1:7">
      <c r="A6" s="96" t="s">
        <v>5</v>
      </c>
      <c r="B6" s="97"/>
      <c r="C6" s="96" t="s">
        <v>6</v>
      </c>
      <c r="D6" s="109"/>
      <c r="E6" s="109"/>
      <c r="F6" s="109"/>
      <c r="G6" s="97"/>
    </row>
    <row r="7" ht="36.75" customHeight="1" spans="1:7">
      <c r="A7" s="68" t="s">
        <v>7</v>
      </c>
      <c r="B7" s="68" t="s">
        <v>8</v>
      </c>
      <c r="C7" s="68" t="s">
        <v>7</v>
      </c>
      <c r="D7" s="68" t="s">
        <v>9</v>
      </c>
      <c r="E7" s="68" t="s">
        <v>10</v>
      </c>
      <c r="F7" s="68" t="s">
        <v>11</v>
      </c>
      <c r="G7" s="68" t="s">
        <v>12</v>
      </c>
    </row>
    <row r="8" ht="27.95" customHeight="1" spans="1:7">
      <c r="A8" s="121" t="s">
        <v>13</v>
      </c>
      <c r="B8" s="122">
        <v>4193.38</v>
      </c>
      <c r="C8" s="81" t="s">
        <v>14</v>
      </c>
      <c r="D8" s="123">
        <v>4397.38</v>
      </c>
      <c r="E8" s="123">
        <v>4397.38</v>
      </c>
      <c r="F8" s="124"/>
      <c r="G8" s="124"/>
    </row>
    <row r="9" ht="27.95" customHeight="1" spans="1:7">
      <c r="A9" s="121" t="s">
        <v>15</v>
      </c>
      <c r="B9" s="125">
        <v>4193.38</v>
      </c>
      <c r="C9" s="126" t="s">
        <v>16</v>
      </c>
      <c r="D9" s="127">
        <v>304.76</v>
      </c>
      <c r="E9" s="127">
        <v>304.76</v>
      </c>
      <c r="F9" s="124"/>
      <c r="G9" s="124"/>
    </row>
    <row r="10" ht="27.95" customHeight="1" spans="1:7">
      <c r="A10" s="121" t="s">
        <v>17</v>
      </c>
      <c r="B10" s="128"/>
      <c r="C10" s="126" t="s">
        <v>18</v>
      </c>
      <c r="D10" s="127">
        <v>25.11</v>
      </c>
      <c r="E10" s="127">
        <v>25.11</v>
      </c>
      <c r="F10" s="124"/>
      <c r="G10" s="124"/>
    </row>
    <row r="11" ht="27.95" customHeight="1" spans="1:7">
      <c r="A11" s="121" t="s">
        <v>19</v>
      </c>
      <c r="B11" s="128"/>
      <c r="C11" s="126" t="s">
        <v>20</v>
      </c>
      <c r="D11" s="127">
        <v>18</v>
      </c>
      <c r="E11" s="127">
        <v>18</v>
      </c>
      <c r="F11" s="124"/>
      <c r="G11" s="124"/>
    </row>
    <row r="12" ht="27.95" customHeight="1" spans="1:7">
      <c r="A12" s="121"/>
      <c r="B12" s="128"/>
      <c r="C12" s="126" t="s">
        <v>21</v>
      </c>
      <c r="D12" s="127">
        <v>3942.64</v>
      </c>
      <c r="E12" s="127">
        <v>3942.64</v>
      </c>
      <c r="F12" s="124"/>
      <c r="G12" s="124"/>
    </row>
    <row r="13" ht="27.95" customHeight="1" spans="1:7">
      <c r="A13" s="121" t="s">
        <v>22</v>
      </c>
      <c r="B13" s="128">
        <v>204</v>
      </c>
      <c r="C13" s="126" t="s">
        <v>23</v>
      </c>
      <c r="D13" s="127">
        <v>61</v>
      </c>
      <c r="E13" s="127">
        <v>61</v>
      </c>
      <c r="F13" s="124"/>
      <c r="G13" s="124"/>
    </row>
    <row r="14" ht="27.95" customHeight="1" spans="1:7">
      <c r="A14" s="121" t="s">
        <v>15</v>
      </c>
      <c r="B14" s="128">
        <v>204</v>
      </c>
      <c r="C14" s="126" t="s">
        <v>24</v>
      </c>
      <c r="D14" s="127">
        <v>45.87</v>
      </c>
      <c r="E14" s="127">
        <v>45.87</v>
      </c>
      <c r="F14" s="124"/>
      <c r="G14" s="124"/>
    </row>
    <row r="15" ht="27.95" customHeight="1" spans="1:7">
      <c r="A15" s="121" t="s">
        <v>17</v>
      </c>
      <c r="B15" s="128"/>
      <c r="C15" s="121"/>
      <c r="D15" s="124"/>
      <c r="E15" s="124"/>
      <c r="F15" s="124"/>
      <c r="G15" s="124"/>
    </row>
    <row r="16" ht="27.95" customHeight="1" spans="1:7">
      <c r="A16" s="121" t="s">
        <v>19</v>
      </c>
      <c r="B16" s="128"/>
      <c r="C16" s="121"/>
      <c r="D16" s="124"/>
      <c r="E16" s="124"/>
      <c r="F16" s="124"/>
      <c r="G16" s="124"/>
    </row>
    <row r="17" ht="27.95" customHeight="1" spans="1:7">
      <c r="A17" s="121"/>
      <c r="B17" s="128"/>
      <c r="C17" s="121" t="s">
        <v>25</v>
      </c>
      <c r="D17" s="124"/>
      <c r="E17" s="124"/>
      <c r="F17" s="124"/>
      <c r="G17" s="124"/>
    </row>
    <row r="18" ht="27.95" customHeight="1" spans="1:7">
      <c r="A18" s="68" t="s">
        <v>26</v>
      </c>
      <c r="B18" s="122">
        <v>4397.38</v>
      </c>
      <c r="C18" s="68" t="s">
        <v>27</v>
      </c>
      <c r="D18" s="122">
        <v>4397.38</v>
      </c>
      <c r="E18" s="122">
        <v>4397.38</v>
      </c>
      <c r="F18" s="129"/>
      <c r="G18" s="129"/>
    </row>
  </sheetData>
  <mergeCells count="4">
    <mergeCell ref="A2:G2"/>
    <mergeCell ref="A4:G4"/>
    <mergeCell ref="A6:B6"/>
    <mergeCell ref="C6:G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37"/>
  <sheetViews>
    <sheetView topLeftCell="A16" workbookViewId="0">
      <selection activeCell="J12" sqref="J12"/>
    </sheetView>
  </sheetViews>
  <sheetFormatPr defaultColWidth="9" defaultRowHeight="13.5" outlineLevelCol="6"/>
  <cols>
    <col min="1" max="1" width="14.875" customWidth="1"/>
    <col min="2" max="2" width="37" customWidth="1"/>
    <col min="3" max="3" width="12.5" customWidth="1"/>
    <col min="4" max="4" width="14.125" customWidth="1"/>
    <col min="5" max="5" width="13.5" customWidth="1"/>
  </cols>
  <sheetData>
    <row r="1" ht="14.25" spans="1:1">
      <c r="A1" s="116" t="s">
        <v>28</v>
      </c>
    </row>
    <row r="2" ht="18.75" customHeight="1" spans="1:5">
      <c r="A2" s="117" t="s">
        <v>29</v>
      </c>
      <c r="B2" s="117"/>
      <c r="C2" s="117"/>
      <c r="D2" s="117"/>
      <c r="E2" s="117"/>
    </row>
    <row r="3" s="66" customFormat="1" ht="12" customHeight="1" spans="1:7">
      <c r="A3"/>
      <c r="B3"/>
      <c r="C3"/>
      <c r="D3"/>
      <c r="E3" t="s">
        <v>4</v>
      </c>
      <c r="F3"/>
      <c r="G3"/>
    </row>
    <row r="4" s="66" customFormat="1" ht="20.1" customHeight="1" spans="1:5">
      <c r="A4" s="94" t="s">
        <v>30</v>
      </c>
      <c r="B4" s="95"/>
      <c r="C4" s="94" t="s">
        <v>31</v>
      </c>
      <c r="D4" s="105"/>
      <c r="E4" s="95"/>
    </row>
    <row r="5" ht="20.1" customHeight="1" spans="1:7">
      <c r="A5" s="98" t="s">
        <v>32</v>
      </c>
      <c r="B5" s="98" t="s">
        <v>33</v>
      </c>
      <c r="C5" s="98" t="s">
        <v>34</v>
      </c>
      <c r="D5" s="98" t="s">
        <v>35</v>
      </c>
      <c r="E5" s="98" t="s">
        <v>36</v>
      </c>
      <c r="F5" s="66"/>
      <c r="G5" s="66"/>
    </row>
    <row r="6" ht="20.1" customHeight="1" spans="1:5">
      <c r="A6" s="107" t="s">
        <v>9</v>
      </c>
      <c r="B6" s="108"/>
      <c r="C6" s="70">
        <v>4397.38</v>
      </c>
      <c r="D6" s="71">
        <f>C6-E6</f>
        <v>987.4</v>
      </c>
      <c r="E6" s="72">
        <v>3409.98</v>
      </c>
    </row>
    <row r="7" ht="20.1" customHeight="1" spans="1:5">
      <c r="A7" s="74">
        <v>208</v>
      </c>
      <c r="B7" s="75" t="s">
        <v>16</v>
      </c>
      <c r="C7" s="118">
        <v>304.76</v>
      </c>
      <c r="D7" s="64">
        <f t="shared" ref="D7:D16" si="0">C7-E7</f>
        <v>304.76</v>
      </c>
      <c r="E7" s="119"/>
    </row>
    <row r="8" ht="20.1" customHeight="1" spans="1:5">
      <c r="A8" s="64">
        <v>20805</v>
      </c>
      <c r="B8" s="75" t="s">
        <v>37</v>
      </c>
      <c r="C8" s="118">
        <v>258.89</v>
      </c>
      <c r="D8" s="64">
        <f t="shared" si="0"/>
        <v>258.89</v>
      </c>
      <c r="E8" s="119"/>
    </row>
    <row r="9" ht="20.1" customHeight="1" spans="1:5">
      <c r="A9" s="73">
        <v>2080505</v>
      </c>
      <c r="B9" s="75" t="s">
        <v>38</v>
      </c>
      <c r="C9" s="118">
        <v>40.17</v>
      </c>
      <c r="D9" s="64">
        <f t="shared" si="0"/>
        <v>40.17</v>
      </c>
      <c r="E9" s="119"/>
    </row>
    <row r="10" ht="20.1" customHeight="1" spans="1:5">
      <c r="A10" s="73">
        <v>2080506</v>
      </c>
      <c r="B10" s="75" t="s">
        <v>39</v>
      </c>
      <c r="C10" s="118">
        <v>20.08</v>
      </c>
      <c r="D10" s="64">
        <f t="shared" si="0"/>
        <v>20.08</v>
      </c>
      <c r="E10" s="119"/>
    </row>
    <row r="11" ht="20.1" customHeight="1" spans="1:5">
      <c r="A11" s="73">
        <v>2080599</v>
      </c>
      <c r="B11" s="75" t="s">
        <v>40</v>
      </c>
      <c r="C11" s="118">
        <v>198.64</v>
      </c>
      <c r="D11" s="64">
        <f t="shared" si="0"/>
        <v>198.64</v>
      </c>
      <c r="E11" s="119"/>
    </row>
    <row r="12" ht="20.1" customHeight="1" spans="1:5">
      <c r="A12" s="64">
        <v>20899</v>
      </c>
      <c r="B12" s="75" t="s">
        <v>41</v>
      </c>
      <c r="C12" s="118">
        <v>45.87</v>
      </c>
      <c r="D12" s="64">
        <f t="shared" si="0"/>
        <v>45.87</v>
      </c>
      <c r="E12" s="119"/>
    </row>
    <row r="13" ht="20.1" customHeight="1" spans="1:5">
      <c r="A13" s="77">
        <v>2089901</v>
      </c>
      <c r="B13" s="75" t="s">
        <v>42</v>
      </c>
      <c r="C13" s="118">
        <v>45.87</v>
      </c>
      <c r="D13" s="64">
        <f t="shared" si="0"/>
        <v>45.87</v>
      </c>
      <c r="E13" s="119"/>
    </row>
    <row r="14" ht="20.1" customHeight="1" spans="1:5">
      <c r="A14" s="74">
        <v>210</v>
      </c>
      <c r="B14" s="75" t="s">
        <v>18</v>
      </c>
      <c r="C14" s="118">
        <v>25.11</v>
      </c>
      <c r="D14" s="64">
        <f t="shared" si="0"/>
        <v>25.11</v>
      </c>
      <c r="E14" s="119"/>
    </row>
    <row r="15" ht="20.1" customHeight="1" spans="1:5">
      <c r="A15" s="64">
        <v>21011</v>
      </c>
      <c r="B15" s="75" t="s">
        <v>43</v>
      </c>
      <c r="C15" s="118">
        <v>25.11</v>
      </c>
      <c r="D15" s="64">
        <f t="shared" si="0"/>
        <v>25.11</v>
      </c>
      <c r="E15" s="119"/>
    </row>
    <row r="16" ht="20.1" customHeight="1" spans="1:5">
      <c r="A16" s="73">
        <v>2101101</v>
      </c>
      <c r="B16" s="75" t="s">
        <v>44</v>
      </c>
      <c r="C16" s="118">
        <v>25.11</v>
      </c>
      <c r="D16" s="64">
        <f t="shared" si="0"/>
        <v>25.11</v>
      </c>
      <c r="E16" s="119"/>
    </row>
    <row r="17" ht="20.1" customHeight="1" spans="1:5">
      <c r="A17" s="74">
        <v>211</v>
      </c>
      <c r="B17" s="75" t="s">
        <v>20</v>
      </c>
      <c r="C17" s="118">
        <v>18</v>
      </c>
      <c r="D17" s="64"/>
      <c r="E17" s="118">
        <v>18</v>
      </c>
    </row>
    <row r="18" ht="20.1" customHeight="1" spans="1:5">
      <c r="A18" s="64">
        <v>21110</v>
      </c>
      <c r="B18" s="75" t="s">
        <v>45</v>
      </c>
      <c r="C18" s="118">
        <v>18</v>
      </c>
      <c r="D18" s="64"/>
      <c r="E18" s="118">
        <v>18</v>
      </c>
    </row>
    <row r="19" ht="20.1" customHeight="1" spans="1:5">
      <c r="A19" s="73">
        <v>2111001</v>
      </c>
      <c r="B19" s="75" t="s">
        <v>46</v>
      </c>
      <c r="C19" s="118">
        <v>18</v>
      </c>
      <c r="D19" s="64"/>
      <c r="E19" s="118">
        <v>18</v>
      </c>
    </row>
    <row r="20" ht="20.1" customHeight="1" spans="1:5">
      <c r="A20" s="74">
        <v>215</v>
      </c>
      <c r="B20" s="75" t="s">
        <v>21</v>
      </c>
      <c r="C20" s="72">
        <v>3942.64</v>
      </c>
      <c r="D20" s="71">
        <v>611.66</v>
      </c>
      <c r="E20" s="72">
        <v>3330.98</v>
      </c>
    </row>
    <row r="21" ht="20.1" customHeight="1" spans="1:5">
      <c r="A21" s="64">
        <v>21501</v>
      </c>
      <c r="B21" s="75" t="s">
        <v>47</v>
      </c>
      <c r="C21" s="72">
        <v>143</v>
      </c>
      <c r="D21" s="64"/>
      <c r="E21" s="72">
        <v>143</v>
      </c>
    </row>
    <row r="22" ht="20.1" customHeight="1" spans="1:5">
      <c r="A22" s="77">
        <v>2150199</v>
      </c>
      <c r="B22" s="75" t="s">
        <v>48</v>
      </c>
      <c r="C22" s="72">
        <v>143</v>
      </c>
      <c r="D22" s="64"/>
      <c r="E22" s="72">
        <v>143</v>
      </c>
    </row>
    <row r="23" ht="20.1" customHeight="1" spans="1:5">
      <c r="A23" s="64">
        <v>21505</v>
      </c>
      <c r="B23" s="75" t="s">
        <v>49</v>
      </c>
      <c r="C23" s="118">
        <v>688.17</v>
      </c>
      <c r="D23" s="64">
        <f>C23-E23</f>
        <v>500.19</v>
      </c>
      <c r="E23" s="118">
        <v>187.98</v>
      </c>
    </row>
    <row r="24" ht="20.1" customHeight="1" spans="1:5">
      <c r="A24" s="73">
        <v>2150501</v>
      </c>
      <c r="B24" s="75" t="s">
        <v>50</v>
      </c>
      <c r="C24" s="118">
        <v>500.19</v>
      </c>
      <c r="D24" s="64">
        <f>C24-E24</f>
        <v>500.19</v>
      </c>
      <c r="E24" s="119"/>
    </row>
    <row r="25" ht="20.1" customHeight="1" spans="1:5">
      <c r="A25" s="73">
        <v>2150507</v>
      </c>
      <c r="B25" s="75" t="s">
        <v>51</v>
      </c>
      <c r="C25" s="118">
        <v>125.55</v>
      </c>
      <c r="D25" s="64"/>
      <c r="E25" s="118">
        <v>125.55</v>
      </c>
    </row>
    <row r="26" ht="20.1" customHeight="1" spans="1:5">
      <c r="A26" s="73">
        <v>2150510</v>
      </c>
      <c r="B26" s="75" t="s">
        <v>52</v>
      </c>
      <c r="C26" s="118">
        <v>2.43</v>
      </c>
      <c r="D26" s="64"/>
      <c r="E26" s="118">
        <v>2.43</v>
      </c>
    </row>
    <row r="27" ht="20.1" customHeight="1" spans="1:5">
      <c r="A27" s="73">
        <v>2150599</v>
      </c>
      <c r="B27" s="75" t="s">
        <v>53</v>
      </c>
      <c r="C27" s="118">
        <v>60</v>
      </c>
      <c r="D27" s="64"/>
      <c r="E27" s="118">
        <v>60</v>
      </c>
    </row>
    <row r="28" ht="20.1" customHeight="1" spans="1:5">
      <c r="A28" s="64">
        <v>21508</v>
      </c>
      <c r="B28" s="75" t="s">
        <v>54</v>
      </c>
      <c r="C28" s="118">
        <v>1011.47</v>
      </c>
      <c r="D28" s="64">
        <f>C28-E28</f>
        <v>111.47</v>
      </c>
      <c r="E28" s="72">
        <v>900</v>
      </c>
    </row>
    <row r="29" ht="20.1" customHeight="1" spans="1:5">
      <c r="A29" s="73">
        <v>2150899</v>
      </c>
      <c r="B29" s="75" t="s">
        <v>55</v>
      </c>
      <c r="C29" s="118">
        <v>1011.47</v>
      </c>
      <c r="D29" s="64">
        <f>C29-E29</f>
        <v>111.47</v>
      </c>
      <c r="E29" s="72">
        <v>900</v>
      </c>
    </row>
    <row r="30" ht="20.1" customHeight="1" spans="1:5">
      <c r="A30" s="64">
        <v>21599</v>
      </c>
      <c r="B30" s="75" t="s">
        <v>56</v>
      </c>
      <c r="C30" s="72">
        <v>2100</v>
      </c>
      <c r="D30" s="64"/>
      <c r="E30" s="72">
        <v>2100</v>
      </c>
    </row>
    <row r="31" ht="20.1" customHeight="1" spans="1:5">
      <c r="A31" s="77">
        <v>2159999</v>
      </c>
      <c r="B31" s="75" t="s">
        <v>57</v>
      </c>
      <c r="C31" s="72">
        <v>2100</v>
      </c>
      <c r="D31" s="64"/>
      <c r="E31" s="72">
        <v>2100</v>
      </c>
    </row>
    <row r="32" ht="20.1" customHeight="1" spans="1:5">
      <c r="A32" s="74">
        <v>217</v>
      </c>
      <c r="B32" s="75" t="s">
        <v>23</v>
      </c>
      <c r="C32" s="118">
        <v>61</v>
      </c>
      <c r="D32" s="64"/>
      <c r="E32" s="72">
        <v>61</v>
      </c>
    </row>
    <row r="33" ht="20.1" customHeight="1" spans="1:5">
      <c r="A33" s="64">
        <v>21703</v>
      </c>
      <c r="B33" s="75" t="s">
        <v>58</v>
      </c>
      <c r="C33" s="118">
        <v>61</v>
      </c>
      <c r="D33" s="64"/>
      <c r="E33" s="72">
        <v>61</v>
      </c>
    </row>
    <row r="34" ht="20.1" customHeight="1" spans="1:5">
      <c r="A34" s="77">
        <v>2170302</v>
      </c>
      <c r="B34" s="75" t="s">
        <v>59</v>
      </c>
      <c r="C34" s="118">
        <v>61</v>
      </c>
      <c r="D34" s="64"/>
      <c r="E34" s="72">
        <v>61</v>
      </c>
    </row>
    <row r="35" ht="20.1" customHeight="1" spans="1:5">
      <c r="A35" s="74">
        <v>221</v>
      </c>
      <c r="B35" s="75" t="s">
        <v>24</v>
      </c>
      <c r="C35" s="118">
        <v>45.87</v>
      </c>
      <c r="D35" s="64">
        <f>C35-E35</f>
        <v>45.87</v>
      </c>
      <c r="E35" s="119"/>
    </row>
    <row r="36" ht="20.1" customHeight="1" spans="1:5">
      <c r="A36" s="64">
        <v>22102</v>
      </c>
      <c r="B36" s="75" t="s">
        <v>60</v>
      </c>
      <c r="C36" s="118">
        <v>45.87</v>
      </c>
      <c r="D36" s="64">
        <f>C36-E36</f>
        <v>45.87</v>
      </c>
      <c r="E36" s="119"/>
    </row>
    <row r="37" ht="20.1" customHeight="1" spans="1:5">
      <c r="A37" s="73">
        <v>2210201</v>
      </c>
      <c r="B37" s="75" t="s">
        <v>61</v>
      </c>
      <c r="C37" s="118">
        <v>45.87</v>
      </c>
      <c r="D37" s="64">
        <f>C37-E37</f>
        <v>45.87</v>
      </c>
      <c r="E37" s="119"/>
    </row>
  </sheetData>
  <mergeCells count="4">
    <mergeCell ref="A2:E2"/>
    <mergeCell ref="A4:B4"/>
    <mergeCell ref="C4:E4"/>
    <mergeCell ref="A6:B6"/>
  </mergeCells>
  <pageMargins left="0.708661417322835" right="0.15748031496063"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38"/>
  <sheetViews>
    <sheetView workbookViewId="0">
      <selection activeCell="I33" sqref="I33"/>
    </sheetView>
  </sheetViews>
  <sheetFormatPr defaultColWidth="9" defaultRowHeight="13.5" outlineLevelCol="4"/>
  <cols>
    <col min="1" max="1" width="13.375" customWidth="1"/>
    <col min="2" max="2" width="31" customWidth="1"/>
    <col min="3" max="3" width="15.25" customWidth="1"/>
    <col min="4" max="4" width="14.125" customWidth="1"/>
    <col min="5" max="5" width="14.375" customWidth="1"/>
  </cols>
  <sheetData>
    <row r="1" ht="20.25" spans="1:1">
      <c r="A1" s="1" t="s">
        <v>62</v>
      </c>
    </row>
    <row r="2" ht="27" spans="1:5">
      <c r="A2" s="67" t="s">
        <v>63</v>
      </c>
      <c r="B2" s="67"/>
      <c r="C2" s="67"/>
      <c r="D2" s="67"/>
      <c r="E2" s="67"/>
    </row>
    <row r="3" spans="5:5">
      <c r="E3" t="s">
        <v>4</v>
      </c>
    </row>
    <row r="4" s="93" customFormat="1" ht="18.95" customHeight="1" spans="1:5">
      <c r="A4" s="94" t="s">
        <v>64</v>
      </c>
      <c r="B4" s="95"/>
      <c r="C4" s="94" t="s">
        <v>65</v>
      </c>
      <c r="D4" s="105"/>
      <c r="E4" s="95"/>
    </row>
    <row r="5" s="93" customFormat="1" ht="18.95" customHeight="1" spans="1:5">
      <c r="A5" s="98" t="s">
        <v>32</v>
      </c>
      <c r="B5" s="98" t="s">
        <v>33</v>
      </c>
      <c r="C5" s="98" t="s">
        <v>34</v>
      </c>
      <c r="D5" s="98" t="s">
        <v>66</v>
      </c>
      <c r="E5" s="98" t="s">
        <v>67</v>
      </c>
    </row>
    <row r="6" ht="18.95" customHeight="1" spans="1:5">
      <c r="A6" s="99"/>
      <c r="B6" s="99" t="s">
        <v>9</v>
      </c>
      <c r="C6" s="103">
        <f t="shared" ref="C6:C38" si="0">D6+E6</f>
        <v>987.4</v>
      </c>
      <c r="D6" s="99">
        <f>D7+D33</f>
        <v>803.59</v>
      </c>
      <c r="E6" s="99">
        <v>183.81</v>
      </c>
    </row>
    <row r="7" ht="18.95" customHeight="1" spans="1:5">
      <c r="A7" s="112">
        <v>301</v>
      </c>
      <c r="B7" s="113" t="s">
        <v>68</v>
      </c>
      <c r="C7" s="103">
        <f t="shared" si="0"/>
        <v>519.19</v>
      </c>
      <c r="D7" s="114">
        <v>519.19</v>
      </c>
      <c r="E7" s="99"/>
    </row>
    <row r="8" ht="18.95" customHeight="1" spans="1:5">
      <c r="A8" s="115">
        <v>30101</v>
      </c>
      <c r="B8" s="113" t="s">
        <v>69</v>
      </c>
      <c r="C8" s="103">
        <f t="shared" si="0"/>
        <v>130.88</v>
      </c>
      <c r="D8" s="114">
        <v>130.88</v>
      </c>
      <c r="E8" s="99"/>
    </row>
    <row r="9" ht="18.95" customHeight="1" spans="1:5">
      <c r="A9" s="115">
        <v>30102</v>
      </c>
      <c r="B9" s="113" t="s">
        <v>70</v>
      </c>
      <c r="C9" s="103">
        <f t="shared" si="0"/>
        <v>82.31</v>
      </c>
      <c r="D9" s="114">
        <v>82.31</v>
      </c>
      <c r="E9" s="99"/>
    </row>
    <row r="10" ht="18.95" customHeight="1" spans="1:5">
      <c r="A10" s="115">
        <v>30103</v>
      </c>
      <c r="B10" s="113" t="s">
        <v>71</v>
      </c>
      <c r="C10" s="103">
        <f t="shared" si="0"/>
        <v>76.06</v>
      </c>
      <c r="D10" s="114">
        <v>76.06</v>
      </c>
      <c r="E10" s="99"/>
    </row>
    <row r="11" ht="18.95" customHeight="1" spans="1:5">
      <c r="A11" s="115">
        <v>30107</v>
      </c>
      <c r="B11" s="113" t="s">
        <v>72</v>
      </c>
      <c r="C11" s="103">
        <f t="shared" si="0"/>
        <v>52.97</v>
      </c>
      <c r="D11" s="114">
        <v>52.97</v>
      </c>
      <c r="E11" s="99"/>
    </row>
    <row r="12" ht="18.95" customHeight="1" spans="1:5">
      <c r="A12" s="115">
        <v>30108</v>
      </c>
      <c r="B12" s="113" t="s">
        <v>73</v>
      </c>
      <c r="C12" s="103">
        <f t="shared" si="0"/>
        <v>40.17</v>
      </c>
      <c r="D12" s="114">
        <v>40.17</v>
      </c>
      <c r="E12" s="99"/>
    </row>
    <row r="13" ht="18.95" customHeight="1" spans="1:5">
      <c r="A13" s="115">
        <v>30109</v>
      </c>
      <c r="B13" s="113" t="s">
        <v>74</v>
      </c>
      <c r="C13" s="103">
        <f t="shared" si="0"/>
        <v>20.08</v>
      </c>
      <c r="D13" s="114">
        <v>20.08</v>
      </c>
      <c r="E13" s="99"/>
    </row>
    <row r="14" ht="18.95" customHeight="1" spans="1:5">
      <c r="A14" s="115">
        <v>30110</v>
      </c>
      <c r="B14" s="113" t="s">
        <v>75</v>
      </c>
      <c r="C14" s="103">
        <f t="shared" si="0"/>
        <v>21.34</v>
      </c>
      <c r="D14" s="114">
        <v>21.34</v>
      </c>
      <c r="E14" s="99"/>
    </row>
    <row r="15" ht="18.95" customHeight="1" spans="1:5">
      <c r="A15" s="115">
        <v>30112</v>
      </c>
      <c r="B15" s="113" t="s">
        <v>76</v>
      </c>
      <c r="C15" s="103">
        <f t="shared" si="0"/>
        <v>4.52</v>
      </c>
      <c r="D15" s="114">
        <v>4.52</v>
      </c>
      <c r="E15" s="99"/>
    </row>
    <row r="16" ht="18.95" customHeight="1" spans="1:5">
      <c r="A16" s="115">
        <v>30113</v>
      </c>
      <c r="B16" s="113" t="s">
        <v>77</v>
      </c>
      <c r="C16" s="103">
        <f t="shared" si="0"/>
        <v>45.87</v>
      </c>
      <c r="D16" s="114">
        <v>45.87</v>
      </c>
      <c r="E16" s="99"/>
    </row>
    <row r="17" ht="18.95" customHeight="1" spans="1:5">
      <c r="A17" s="115">
        <v>30114</v>
      </c>
      <c r="B17" s="113" t="s">
        <v>78</v>
      </c>
      <c r="C17" s="103">
        <f t="shared" si="0"/>
        <v>4.96</v>
      </c>
      <c r="D17" s="114">
        <v>4.96</v>
      </c>
      <c r="E17" s="99"/>
    </row>
    <row r="18" ht="18.95" customHeight="1" spans="1:5">
      <c r="A18" s="115">
        <v>30199</v>
      </c>
      <c r="B18" s="113" t="s">
        <v>79</v>
      </c>
      <c r="C18" s="103">
        <f t="shared" si="0"/>
        <v>40.03</v>
      </c>
      <c r="D18" s="114">
        <v>40.03</v>
      </c>
      <c r="E18" s="99"/>
    </row>
    <row r="19" ht="18.95" customHeight="1" spans="1:5">
      <c r="A19" s="112">
        <v>302</v>
      </c>
      <c r="B19" s="113" t="s">
        <v>80</v>
      </c>
      <c r="C19" s="103">
        <f t="shared" si="0"/>
        <v>183.81</v>
      </c>
      <c r="D19" s="99"/>
      <c r="E19" s="114">
        <v>183.81</v>
      </c>
    </row>
    <row r="20" ht="18.95" customHeight="1" spans="1:5">
      <c r="A20" s="115">
        <v>30201</v>
      </c>
      <c r="B20" s="113" t="s">
        <v>81</v>
      </c>
      <c r="C20" s="103">
        <f t="shared" si="0"/>
        <v>29.83</v>
      </c>
      <c r="D20" s="99"/>
      <c r="E20" s="114">
        <v>29.83</v>
      </c>
    </row>
    <row r="21" ht="18.95" customHeight="1" spans="1:5">
      <c r="A21" s="115">
        <v>30205</v>
      </c>
      <c r="B21" s="113" t="s">
        <v>82</v>
      </c>
      <c r="C21" s="103">
        <f t="shared" si="0"/>
        <v>1.62</v>
      </c>
      <c r="D21" s="99"/>
      <c r="E21" s="114">
        <v>1.62</v>
      </c>
    </row>
    <row r="22" ht="18.95" customHeight="1" spans="1:5">
      <c r="A22" s="115">
        <v>30206</v>
      </c>
      <c r="B22" s="113" t="s">
        <v>83</v>
      </c>
      <c r="C22" s="103">
        <f t="shared" si="0"/>
        <v>7.1</v>
      </c>
      <c r="D22" s="99"/>
      <c r="E22" s="114">
        <v>7.1</v>
      </c>
    </row>
    <row r="23" ht="18.95" customHeight="1" spans="1:5">
      <c r="A23" s="115">
        <v>30207</v>
      </c>
      <c r="B23" s="113" t="s">
        <v>84</v>
      </c>
      <c r="C23" s="103">
        <f t="shared" si="0"/>
        <v>16.52</v>
      </c>
      <c r="D23" s="99"/>
      <c r="E23" s="114">
        <v>16.52</v>
      </c>
    </row>
    <row r="24" ht="18.95" customHeight="1" spans="1:5">
      <c r="A24" s="115">
        <v>30211</v>
      </c>
      <c r="B24" s="113" t="s">
        <v>85</v>
      </c>
      <c r="C24" s="103">
        <f t="shared" si="0"/>
        <v>59.96</v>
      </c>
      <c r="D24" s="99"/>
      <c r="E24" s="114">
        <v>59.96</v>
      </c>
    </row>
    <row r="25" ht="18.95" customHeight="1" spans="1:5">
      <c r="A25" s="115">
        <v>30213</v>
      </c>
      <c r="B25" s="113" t="s">
        <v>86</v>
      </c>
      <c r="C25" s="103">
        <f t="shared" si="0"/>
        <v>1.04</v>
      </c>
      <c r="D25" s="99"/>
      <c r="E25" s="114">
        <v>1.04</v>
      </c>
    </row>
    <row r="26" ht="18.95" customHeight="1" spans="1:5">
      <c r="A26" s="115">
        <v>30215</v>
      </c>
      <c r="B26" s="113" t="s">
        <v>87</v>
      </c>
      <c r="C26" s="103">
        <f t="shared" si="0"/>
        <v>1.04</v>
      </c>
      <c r="D26" s="99"/>
      <c r="E26" s="114">
        <v>1.04</v>
      </c>
    </row>
    <row r="27" ht="18.95" customHeight="1" spans="1:5">
      <c r="A27" s="115">
        <v>30216</v>
      </c>
      <c r="B27" s="113" t="s">
        <v>88</v>
      </c>
      <c r="C27" s="103">
        <f t="shared" si="0"/>
        <v>6.78</v>
      </c>
      <c r="D27" s="99"/>
      <c r="E27" s="114">
        <v>6.78</v>
      </c>
    </row>
    <row r="28" ht="18.95" customHeight="1" spans="1:5">
      <c r="A28" s="115">
        <v>30217</v>
      </c>
      <c r="B28" s="113" t="s">
        <v>89</v>
      </c>
      <c r="C28" s="103">
        <f t="shared" si="0"/>
        <v>16.85</v>
      </c>
      <c r="D28" s="99"/>
      <c r="E28" s="114">
        <v>16.85</v>
      </c>
    </row>
    <row r="29" ht="18.95" customHeight="1" spans="1:5">
      <c r="A29" s="115">
        <v>30228</v>
      </c>
      <c r="B29" s="113" t="s">
        <v>90</v>
      </c>
      <c r="C29" s="103">
        <f t="shared" si="0"/>
        <v>7.64</v>
      </c>
      <c r="D29" s="99"/>
      <c r="E29" s="114">
        <v>7.64</v>
      </c>
    </row>
    <row r="30" ht="18.95" customHeight="1" spans="1:5">
      <c r="A30" s="115">
        <v>30229</v>
      </c>
      <c r="B30" s="113" t="s">
        <v>91</v>
      </c>
      <c r="C30" s="103">
        <f t="shared" si="0"/>
        <v>11.46</v>
      </c>
      <c r="D30" s="99"/>
      <c r="E30" s="114">
        <v>11.46</v>
      </c>
    </row>
    <row r="31" ht="18.95" customHeight="1" spans="1:5">
      <c r="A31" s="115">
        <v>30231</v>
      </c>
      <c r="B31" s="113" t="s">
        <v>92</v>
      </c>
      <c r="C31" s="103">
        <f t="shared" si="0"/>
        <v>4</v>
      </c>
      <c r="D31" s="99"/>
      <c r="E31" s="114">
        <v>4</v>
      </c>
    </row>
    <row r="32" ht="18.95" customHeight="1" spans="1:5">
      <c r="A32" s="115">
        <v>30239</v>
      </c>
      <c r="B32" s="113" t="s">
        <v>93</v>
      </c>
      <c r="C32" s="103">
        <f t="shared" si="0"/>
        <v>19.97</v>
      </c>
      <c r="D32" s="99"/>
      <c r="E32" s="114">
        <v>19.97</v>
      </c>
    </row>
    <row r="33" ht="18.95" customHeight="1" spans="1:5">
      <c r="A33" s="112">
        <v>303</v>
      </c>
      <c r="B33" s="113" t="s">
        <v>94</v>
      </c>
      <c r="C33" s="103">
        <f t="shared" si="0"/>
        <v>284.4</v>
      </c>
      <c r="D33" s="114">
        <v>284.4</v>
      </c>
      <c r="E33" s="99"/>
    </row>
    <row r="34" ht="18.95" customHeight="1" spans="1:5">
      <c r="A34" s="115">
        <v>30302</v>
      </c>
      <c r="B34" s="113" t="s">
        <v>95</v>
      </c>
      <c r="C34" s="103">
        <f t="shared" si="0"/>
        <v>11.19</v>
      </c>
      <c r="D34" s="114">
        <v>11.19</v>
      </c>
      <c r="E34" s="99"/>
    </row>
    <row r="35" ht="18.95" customHeight="1" spans="1:5">
      <c r="A35" s="115">
        <v>30305</v>
      </c>
      <c r="B35" s="113" t="s">
        <v>96</v>
      </c>
      <c r="C35" s="103">
        <f t="shared" si="0"/>
        <v>58.14</v>
      </c>
      <c r="D35" s="114">
        <v>58.14</v>
      </c>
      <c r="E35" s="99"/>
    </row>
    <row r="36" ht="18.95" customHeight="1" spans="1:5">
      <c r="A36" s="115">
        <v>30307</v>
      </c>
      <c r="B36" s="113" t="s">
        <v>97</v>
      </c>
      <c r="C36" s="103">
        <f t="shared" si="0"/>
        <v>37.2</v>
      </c>
      <c r="D36" s="114">
        <v>37.2</v>
      </c>
      <c r="E36" s="99"/>
    </row>
    <row r="37" ht="18.95" customHeight="1" spans="1:5">
      <c r="A37" s="115">
        <v>30309</v>
      </c>
      <c r="B37" s="113" t="s">
        <v>98</v>
      </c>
      <c r="C37" s="103">
        <f t="shared" si="0"/>
        <v>0.03</v>
      </c>
      <c r="D37" s="114">
        <v>0.03</v>
      </c>
      <c r="E37" s="99"/>
    </row>
    <row r="38" ht="18.95" customHeight="1" spans="1:5">
      <c r="A38" s="115">
        <v>30399</v>
      </c>
      <c r="B38" s="113" t="s">
        <v>99</v>
      </c>
      <c r="C38" s="103">
        <f t="shared" si="0"/>
        <v>177.84</v>
      </c>
      <c r="D38" s="114">
        <v>177.84</v>
      </c>
      <c r="E38" s="99"/>
    </row>
  </sheetData>
  <mergeCells count="3">
    <mergeCell ref="A2:E2"/>
    <mergeCell ref="A4:B4"/>
    <mergeCell ref="C4:E4"/>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7"/>
  <sheetViews>
    <sheetView workbookViewId="0">
      <selection activeCell="E23" sqref="E23"/>
    </sheetView>
  </sheetViews>
  <sheetFormatPr defaultColWidth="9" defaultRowHeight="13.5" outlineLevelRow="6" outlineLevelCol="5"/>
  <cols>
    <col min="1" max="1" width="10.75" customWidth="1"/>
    <col min="2" max="2" width="12.125" customWidth="1"/>
    <col min="3" max="3" width="14.75" customWidth="1"/>
    <col min="4" max="4" width="15" customWidth="1"/>
    <col min="5" max="5" width="16" customWidth="1"/>
    <col min="6" max="6" width="18" customWidth="1"/>
  </cols>
  <sheetData>
    <row r="1" ht="20.25" spans="1:1">
      <c r="A1" s="1" t="s">
        <v>100</v>
      </c>
    </row>
    <row r="2" ht="27" spans="1:6">
      <c r="A2" s="67" t="s">
        <v>101</v>
      </c>
      <c r="B2" s="67"/>
      <c r="C2" s="67"/>
      <c r="D2" s="67"/>
      <c r="E2" s="67"/>
      <c r="F2" s="67"/>
    </row>
    <row r="3" spans="6:6">
      <c r="F3" t="s">
        <v>4</v>
      </c>
    </row>
    <row r="4" s="66" customFormat="1" ht="27.95" customHeight="1" spans="1:6">
      <c r="A4" s="96" t="s">
        <v>31</v>
      </c>
      <c r="B4" s="109"/>
      <c r="C4" s="109"/>
      <c r="D4" s="109"/>
      <c r="E4" s="109"/>
      <c r="F4" s="97"/>
    </row>
    <row r="5" s="66" customFormat="1" ht="27.95" customHeight="1" spans="1:6">
      <c r="A5" s="68" t="s">
        <v>9</v>
      </c>
      <c r="B5" s="110" t="s">
        <v>102</v>
      </c>
      <c r="C5" s="96" t="s">
        <v>103</v>
      </c>
      <c r="D5" s="109"/>
      <c r="E5" s="97"/>
      <c r="F5" s="110" t="s">
        <v>104</v>
      </c>
    </row>
    <row r="6" s="66" customFormat="1" ht="27.95" customHeight="1" spans="1:6">
      <c r="A6" s="68"/>
      <c r="B6" s="111"/>
      <c r="C6" s="68" t="s">
        <v>34</v>
      </c>
      <c r="D6" s="68" t="s">
        <v>105</v>
      </c>
      <c r="E6" s="68" t="s">
        <v>106</v>
      </c>
      <c r="F6" s="111"/>
    </row>
    <row r="7" ht="27.95" customHeight="1" spans="1:6">
      <c r="A7" s="103">
        <v>34.85</v>
      </c>
      <c r="B7" s="103">
        <v>5</v>
      </c>
      <c r="C7" s="103">
        <v>13</v>
      </c>
      <c r="D7" s="103"/>
      <c r="E7" s="103">
        <v>13</v>
      </c>
      <c r="F7" s="103">
        <v>16.85</v>
      </c>
    </row>
  </sheetData>
  <mergeCells count="6">
    <mergeCell ref="A2:F2"/>
    <mergeCell ref="A4:F4"/>
    <mergeCell ref="C5:E5"/>
    <mergeCell ref="A5:A6"/>
    <mergeCell ref="B5:B6"/>
    <mergeCell ref="F5:F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7"/>
  <sheetViews>
    <sheetView workbookViewId="0">
      <selection activeCell="A1" sqref="A1"/>
    </sheetView>
  </sheetViews>
  <sheetFormatPr defaultColWidth="9" defaultRowHeight="13.5" outlineLevelCol="4"/>
  <cols>
    <col min="1" max="1" width="15.5" customWidth="1"/>
    <col min="2" max="2" width="29.875" customWidth="1"/>
    <col min="3" max="3" width="12.125" customWidth="1"/>
    <col min="4" max="4" width="11.25" customWidth="1"/>
    <col min="5" max="5" width="14.875" customWidth="1"/>
  </cols>
  <sheetData>
    <row r="1" ht="20.25" spans="1:1">
      <c r="A1" s="1" t="s">
        <v>107</v>
      </c>
    </row>
    <row r="2" ht="27" spans="1:5">
      <c r="A2" s="67" t="s">
        <v>108</v>
      </c>
      <c r="B2" s="67"/>
      <c r="C2" s="67"/>
      <c r="D2" s="67"/>
      <c r="E2" s="67"/>
    </row>
    <row r="3" spans="5:5">
      <c r="E3" t="s">
        <v>4</v>
      </c>
    </row>
    <row r="4" s="66" customFormat="1" ht="27.95" customHeight="1" spans="1:5">
      <c r="A4" s="104" t="s">
        <v>32</v>
      </c>
      <c r="B4" s="104" t="s">
        <v>33</v>
      </c>
      <c r="C4" s="94" t="s">
        <v>109</v>
      </c>
      <c r="D4" s="105"/>
      <c r="E4" s="95"/>
    </row>
    <row r="5" s="66" customFormat="1" ht="27.95" customHeight="1" spans="1:5">
      <c r="A5" s="106"/>
      <c r="B5" s="106"/>
      <c r="C5" s="98" t="s">
        <v>34</v>
      </c>
      <c r="D5" s="98" t="s">
        <v>35</v>
      </c>
      <c r="E5" s="98" t="s">
        <v>36</v>
      </c>
    </row>
    <row r="6" ht="27.95" customHeight="1" spans="1:5">
      <c r="A6" s="107" t="s">
        <v>9</v>
      </c>
      <c r="B6" s="108"/>
      <c r="C6" s="81"/>
      <c r="D6" s="81"/>
      <c r="E6" s="81"/>
    </row>
    <row r="7" ht="27.95" customHeight="1" spans="1:5">
      <c r="A7" s="81"/>
      <c r="B7" s="81"/>
      <c r="C7" s="81"/>
      <c r="D7" s="81"/>
      <c r="E7" s="81"/>
    </row>
    <row r="8" ht="27.95" customHeight="1" spans="1:5">
      <c r="A8" s="81"/>
      <c r="B8" s="81"/>
      <c r="C8" s="81"/>
      <c r="D8" s="81"/>
      <c r="E8" s="81"/>
    </row>
    <row r="9" ht="27.95" customHeight="1" spans="1:5">
      <c r="A9" s="81"/>
      <c r="B9" s="81"/>
      <c r="C9" s="81"/>
      <c r="D9" s="81"/>
      <c r="E9" s="81"/>
    </row>
    <row r="10" ht="27.95" customHeight="1" spans="1:5">
      <c r="A10" s="81"/>
      <c r="B10" s="81"/>
      <c r="C10" s="81"/>
      <c r="D10" s="81"/>
      <c r="E10" s="81"/>
    </row>
    <row r="11" ht="27.95" customHeight="1" spans="1:5">
      <c r="A11" s="81"/>
      <c r="B11" s="81"/>
      <c r="C11" s="81"/>
      <c r="D11" s="81"/>
      <c r="E11" s="81"/>
    </row>
    <row r="12" ht="27.95" customHeight="1" spans="1:5">
      <c r="A12" s="81"/>
      <c r="B12" s="81"/>
      <c r="C12" s="81"/>
      <c r="D12" s="81"/>
      <c r="E12" s="81"/>
    </row>
    <row r="13" ht="27.95" customHeight="1" spans="1:5">
      <c r="A13" s="81"/>
      <c r="B13" s="81"/>
      <c r="C13" s="81"/>
      <c r="D13" s="81"/>
      <c r="E13" s="81"/>
    </row>
    <row r="14" ht="27.95" customHeight="1" spans="1:5">
      <c r="A14" s="81"/>
      <c r="B14" s="81"/>
      <c r="C14" s="81"/>
      <c r="D14" s="81"/>
      <c r="E14" s="81"/>
    </row>
    <row r="15" ht="27.95" customHeight="1" spans="1:5">
      <c r="A15" s="81"/>
      <c r="B15" s="81"/>
      <c r="C15" s="81"/>
      <c r="D15" s="81"/>
      <c r="E15" s="81"/>
    </row>
    <row r="16" ht="27.95" customHeight="1" spans="1:5">
      <c r="A16" s="81"/>
      <c r="B16" s="81"/>
      <c r="C16" s="81"/>
      <c r="D16" s="81"/>
      <c r="E16" s="81"/>
    </row>
    <row r="17" spans="1:1">
      <c r="A17" t="s">
        <v>110</v>
      </c>
    </row>
  </sheetData>
  <mergeCells count="5">
    <mergeCell ref="A2:E2"/>
    <mergeCell ref="C4:E4"/>
    <mergeCell ref="A6:B6"/>
    <mergeCell ref="A4:A5"/>
    <mergeCell ref="B4:B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19"/>
  <sheetViews>
    <sheetView workbookViewId="0">
      <selection activeCell="A2" sqref="$A2:$XFD2"/>
    </sheetView>
  </sheetViews>
  <sheetFormatPr defaultColWidth="9" defaultRowHeight="13.5" outlineLevelCol="6"/>
  <cols>
    <col min="1" max="1" width="29.25" customWidth="1"/>
    <col min="2" max="2" width="13.375" customWidth="1"/>
    <col min="3" max="3" width="26.625" customWidth="1"/>
    <col min="4" max="4" width="15.875" customWidth="1"/>
  </cols>
  <sheetData>
    <row r="1" ht="20.25" spans="1:1">
      <c r="A1" s="1" t="s">
        <v>111</v>
      </c>
    </row>
    <row r="2" ht="27" spans="1:4">
      <c r="A2" s="67" t="s">
        <v>112</v>
      </c>
      <c r="B2" s="67"/>
      <c r="C2" s="67"/>
      <c r="D2" s="67"/>
    </row>
    <row r="3" s="93" customFormat="1" ht="27.95" customHeight="1" spans="1:7">
      <c r="A3"/>
      <c r="B3"/>
      <c r="C3"/>
      <c r="D3" t="s">
        <v>4</v>
      </c>
      <c r="E3"/>
      <c r="F3"/>
      <c r="G3"/>
    </row>
    <row r="4" s="93" customFormat="1" ht="27.95" customHeight="1" spans="1:4">
      <c r="A4" s="94" t="s">
        <v>5</v>
      </c>
      <c r="B4" s="95"/>
      <c r="C4" s="96" t="s">
        <v>6</v>
      </c>
      <c r="D4" s="97"/>
    </row>
    <row r="5" ht="27.95" customHeight="1" spans="1:7">
      <c r="A5" s="98" t="s">
        <v>7</v>
      </c>
      <c r="B5" s="98" t="s">
        <v>8</v>
      </c>
      <c r="C5" s="98" t="s">
        <v>7</v>
      </c>
      <c r="D5" s="98" t="s">
        <v>8</v>
      </c>
      <c r="E5" s="93"/>
      <c r="F5" s="93"/>
      <c r="G5" s="93"/>
    </row>
    <row r="6" ht="27.95" customHeight="1" spans="1:4">
      <c r="A6" s="81" t="s">
        <v>113</v>
      </c>
      <c r="B6" s="99">
        <v>4193.38</v>
      </c>
      <c r="C6" s="100" t="s">
        <v>16</v>
      </c>
      <c r="D6" s="101">
        <v>304.76</v>
      </c>
    </row>
    <row r="7" ht="27.95" customHeight="1" spans="1:4">
      <c r="A7" s="81" t="s">
        <v>114</v>
      </c>
      <c r="B7" s="99"/>
      <c r="C7" s="100" t="s">
        <v>18</v>
      </c>
      <c r="D7" s="101">
        <v>25.11</v>
      </c>
    </row>
    <row r="8" ht="27.95" customHeight="1" spans="1:4">
      <c r="A8" s="81" t="s">
        <v>115</v>
      </c>
      <c r="B8" s="99"/>
      <c r="C8" s="100" t="s">
        <v>20</v>
      </c>
      <c r="D8" s="101">
        <v>18</v>
      </c>
    </row>
    <row r="9" ht="27.95" customHeight="1" spans="1:4">
      <c r="A9" s="81" t="s">
        <v>116</v>
      </c>
      <c r="B9" s="99"/>
      <c r="C9" s="100" t="s">
        <v>21</v>
      </c>
      <c r="D9" s="101">
        <v>3942.64</v>
      </c>
    </row>
    <row r="10" ht="27.95" customHeight="1" spans="1:4">
      <c r="A10" s="81" t="s">
        <v>117</v>
      </c>
      <c r="B10" s="99"/>
      <c r="C10" s="100" t="s">
        <v>23</v>
      </c>
      <c r="D10" s="101">
        <v>61</v>
      </c>
    </row>
    <row r="11" ht="27.95" customHeight="1" spans="1:4">
      <c r="A11" s="81" t="s">
        <v>118</v>
      </c>
      <c r="B11" s="99"/>
      <c r="C11" s="100" t="s">
        <v>24</v>
      </c>
      <c r="D11" s="101">
        <v>45.87</v>
      </c>
    </row>
    <row r="12" ht="27.95" customHeight="1" spans="1:4">
      <c r="A12" s="81"/>
      <c r="B12" s="99"/>
      <c r="C12" s="81"/>
      <c r="D12" s="99"/>
    </row>
    <row r="13" ht="27.95" customHeight="1" spans="1:4">
      <c r="A13" s="81"/>
      <c r="B13" s="99"/>
      <c r="C13" s="81"/>
      <c r="D13" s="99"/>
    </row>
    <row r="14" ht="27.95" customHeight="1" spans="1:4">
      <c r="A14" s="81"/>
      <c r="B14" s="99"/>
      <c r="C14" s="81"/>
      <c r="D14" s="99"/>
    </row>
    <row r="15" s="66" customFormat="1" ht="27.95" customHeight="1" spans="1:7">
      <c r="A15" s="81"/>
      <c r="B15" s="99"/>
      <c r="C15" s="81"/>
      <c r="D15" s="99"/>
      <c r="E15"/>
      <c r="F15"/>
      <c r="G15"/>
    </row>
    <row r="16" ht="27.95" customHeight="1" spans="1:7">
      <c r="A16" s="102" t="s">
        <v>119</v>
      </c>
      <c r="B16" s="99">
        <v>4193.38</v>
      </c>
      <c r="C16" s="102" t="s">
        <v>120</v>
      </c>
      <c r="D16" s="101">
        <v>4397.38</v>
      </c>
      <c r="E16" s="66"/>
      <c r="F16" s="66"/>
      <c r="G16" s="66"/>
    </row>
    <row r="17" ht="27.95" customHeight="1" spans="1:4">
      <c r="A17" s="81" t="s">
        <v>121</v>
      </c>
      <c r="B17" s="99"/>
      <c r="C17" s="81" t="s">
        <v>122</v>
      </c>
      <c r="D17" s="99"/>
    </row>
    <row r="18" s="66" customFormat="1" ht="27.95" customHeight="1" spans="1:7">
      <c r="A18" s="81" t="s">
        <v>123</v>
      </c>
      <c r="B18" s="103">
        <v>204</v>
      </c>
      <c r="C18" s="81"/>
      <c r="D18" s="99"/>
      <c r="E18"/>
      <c r="F18"/>
      <c r="G18"/>
    </row>
    <row r="19" spans="1:7">
      <c r="A19" s="98" t="s">
        <v>26</v>
      </c>
      <c r="B19" s="101">
        <v>4397.38</v>
      </c>
      <c r="C19" s="98" t="s">
        <v>27</v>
      </c>
      <c r="D19" s="101">
        <v>4397.38</v>
      </c>
      <c r="E19" s="66"/>
      <c r="F19" s="66"/>
      <c r="G19" s="66"/>
    </row>
  </sheetData>
  <mergeCells count="3">
    <mergeCell ref="A2:D2"/>
    <mergeCell ref="A4:B4"/>
    <mergeCell ref="C4:D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37"/>
  <sheetViews>
    <sheetView workbookViewId="0">
      <selection activeCell="O15" sqref="O15"/>
    </sheetView>
  </sheetViews>
  <sheetFormatPr defaultColWidth="9" defaultRowHeight="13.5"/>
  <cols>
    <col min="1" max="1" width="10.25" customWidth="1"/>
    <col min="2" max="2" width="33.125" customWidth="1"/>
    <col min="3" max="3" width="9.75" customWidth="1"/>
    <col min="5" max="5" width="12.125" customWidth="1"/>
    <col min="6" max="6" width="11" customWidth="1"/>
    <col min="8" max="8" width="7.625" customWidth="1"/>
    <col min="9" max="9" width="8.125" customWidth="1"/>
    <col min="10" max="10" width="6.875" customWidth="1"/>
    <col min="11" max="11" width="6.375" customWidth="1"/>
    <col min="12" max="12" width="9.625" customWidth="1"/>
  </cols>
  <sheetData>
    <row r="1" ht="20.25" spans="1:1">
      <c r="A1" s="1" t="s">
        <v>124</v>
      </c>
    </row>
    <row r="2" ht="27" spans="1:12">
      <c r="A2" s="67" t="s">
        <v>125</v>
      </c>
      <c r="B2" s="67"/>
      <c r="C2" s="67"/>
      <c r="D2" s="67"/>
      <c r="E2" s="67"/>
      <c r="F2" s="67"/>
      <c r="G2" s="67"/>
      <c r="H2" s="67"/>
      <c r="I2" s="67"/>
      <c r="J2" s="67"/>
      <c r="K2" s="67"/>
      <c r="L2" s="67"/>
    </row>
    <row r="3" spans="11:12">
      <c r="K3" s="92" t="s">
        <v>4</v>
      </c>
      <c r="L3" s="92"/>
    </row>
    <row r="4" s="66" customFormat="1" ht="27.95" customHeight="1" spans="1:12">
      <c r="A4" s="68" t="s">
        <v>126</v>
      </c>
      <c r="B4" s="68"/>
      <c r="C4" s="68" t="s">
        <v>9</v>
      </c>
      <c r="D4" s="68" t="s">
        <v>123</v>
      </c>
      <c r="E4" s="68" t="s">
        <v>113</v>
      </c>
      <c r="F4" s="68" t="s">
        <v>114</v>
      </c>
      <c r="G4" s="68" t="s">
        <v>115</v>
      </c>
      <c r="H4" s="68" t="s">
        <v>116</v>
      </c>
      <c r="I4" s="68"/>
      <c r="J4" s="68" t="s">
        <v>117</v>
      </c>
      <c r="K4" s="68" t="s">
        <v>118</v>
      </c>
      <c r="L4" s="68" t="s">
        <v>121</v>
      </c>
    </row>
    <row r="5" s="66" customFormat="1" ht="57" customHeight="1" spans="1:12">
      <c r="A5" s="68" t="s">
        <v>32</v>
      </c>
      <c r="B5" s="68" t="s">
        <v>33</v>
      </c>
      <c r="C5" s="68"/>
      <c r="D5" s="68"/>
      <c r="E5" s="68"/>
      <c r="F5" s="68"/>
      <c r="G5" s="68"/>
      <c r="H5" s="68" t="s">
        <v>127</v>
      </c>
      <c r="I5" s="68" t="s">
        <v>128</v>
      </c>
      <c r="J5" s="68"/>
      <c r="K5" s="68"/>
      <c r="L5" s="68"/>
    </row>
    <row r="6" s="66" customFormat="1" ht="24.95" customHeight="1" spans="1:12">
      <c r="A6" s="82"/>
      <c r="B6" s="83" t="s">
        <v>9</v>
      </c>
      <c r="C6" s="84">
        <v>4397.38</v>
      </c>
      <c r="D6" s="85">
        <v>204</v>
      </c>
      <c r="E6" s="86">
        <v>4193.38</v>
      </c>
      <c r="F6" s="68"/>
      <c r="G6" s="68"/>
      <c r="H6" s="68"/>
      <c r="I6" s="68"/>
      <c r="J6" s="68"/>
      <c r="K6" s="68"/>
      <c r="L6" s="68"/>
    </row>
    <row r="7" s="66" customFormat="1" ht="24.95" customHeight="1" spans="1:12">
      <c r="A7" s="87">
        <v>208</v>
      </c>
      <c r="B7" s="75" t="s">
        <v>16</v>
      </c>
      <c r="C7" s="88">
        <v>304.76</v>
      </c>
      <c r="D7" s="85"/>
      <c r="E7" s="88">
        <v>304.76</v>
      </c>
      <c r="F7" s="68"/>
      <c r="G7" s="68"/>
      <c r="H7" s="68"/>
      <c r="I7" s="68"/>
      <c r="J7" s="68"/>
      <c r="K7" s="68"/>
      <c r="L7" s="68"/>
    </row>
    <row r="8" s="66" customFormat="1" ht="24.95" customHeight="1" spans="1:12">
      <c r="A8" s="32">
        <v>20805</v>
      </c>
      <c r="B8" s="75" t="s">
        <v>37</v>
      </c>
      <c r="C8" s="88">
        <v>258.89</v>
      </c>
      <c r="D8" s="85"/>
      <c r="E8" s="88">
        <v>258.89</v>
      </c>
      <c r="F8" s="68"/>
      <c r="G8" s="68"/>
      <c r="H8" s="68"/>
      <c r="I8" s="68"/>
      <c r="J8" s="68"/>
      <c r="K8" s="68"/>
      <c r="L8" s="68"/>
    </row>
    <row r="9" s="66" customFormat="1" ht="24.95" customHeight="1" spans="1:12">
      <c r="A9" s="89">
        <v>2080505</v>
      </c>
      <c r="B9" s="75" t="s">
        <v>38</v>
      </c>
      <c r="C9" s="88">
        <v>40.17</v>
      </c>
      <c r="D9" s="85"/>
      <c r="E9" s="88">
        <v>40.17</v>
      </c>
      <c r="F9" s="68"/>
      <c r="G9" s="68"/>
      <c r="H9" s="68"/>
      <c r="I9" s="68"/>
      <c r="J9" s="68"/>
      <c r="K9" s="68"/>
      <c r="L9" s="68"/>
    </row>
    <row r="10" s="66" customFormat="1" ht="24.95" customHeight="1" spans="1:12">
      <c r="A10" s="89">
        <v>2080506</v>
      </c>
      <c r="B10" s="75" t="s">
        <v>39</v>
      </c>
      <c r="C10" s="88">
        <v>20.08</v>
      </c>
      <c r="D10" s="85"/>
      <c r="E10" s="88">
        <v>20.08</v>
      </c>
      <c r="F10" s="68"/>
      <c r="G10" s="68"/>
      <c r="H10" s="68"/>
      <c r="I10" s="68"/>
      <c r="J10" s="68"/>
      <c r="K10" s="68"/>
      <c r="L10" s="68"/>
    </row>
    <row r="11" s="66" customFormat="1" ht="24.95" customHeight="1" spans="1:12">
      <c r="A11" s="89">
        <v>2080599</v>
      </c>
      <c r="B11" s="75" t="s">
        <v>40</v>
      </c>
      <c r="C11" s="88">
        <v>198.64</v>
      </c>
      <c r="D11" s="85"/>
      <c r="E11" s="88">
        <v>198.64</v>
      </c>
      <c r="F11" s="68"/>
      <c r="G11" s="68"/>
      <c r="H11" s="68"/>
      <c r="I11" s="68"/>
      <c r="J11" s="68"/>
      <c r="K11" s="68"/>
      <c r="L11" s="68"/>
    </row>
    <row r="12" s="66" customFormat="1" ht="24.95" customHeight="1" spans="1:12">
      <c r="A12" s="32">
        <v>20899</v>
      </c>
      <c r="B12" s="75" t="s">
        <v>41</v>
      </c>
      <c r="C12" s="88">
        <v>45.87</v>
      </c>
      <c r="D12" s="85"/>
      <c r="E12" s="88">
        <v>45.87</v>
      </c>
      <c r="F12" s="68"/>
      <c r="G12" s="68"/>
      <c r="H12" s="68"/>
      <c r="I12" s="68"/>
      <c r="J12" s="68"/>
      <c r="K12" s="68"/>
      <c r="L12" s="68"/>
    </row>
    <row r="13" s="66" customFormat="1" ht="24.95" customHeight="1" spans="1:12">
      <c r="A13" s="90">
        <v>2089901</v>
      </c>
      <c r="B13" s="75" t="s">
        <v>42</v>
      </c>
      <c r="C13" s="88">
        <v>45.87</v>
      </c>
      <c r="D13" s="85"/>
      <c r="E13" s="88">
        <v>45.87</v>
      </c>
      <c r="F13" s="68"/>
      <c r="G13" s="68"/>
      <c r="H13" s="68"/>
      <c r="I13" s="68"/>
      <c r="J13" s="68"/>
      <c r="K13" s="68"/>
      <c r="L13" s="68"/>
    </row>
    <row r="14" s="66" customFormat="1" ht="24.95" customHeight="1" spans="1:12">
      <c r="A14" s="87">
        <v>210</v>
      </c>
      <c r="B14" s="75" t="s">
        <v>18</v>
      </c>
      <c r="C14" s="88">
        <v>25.11</v>
      </c>
      <c r="D14" s="85"/>
      <c r="E14" s="88">
        <v>25.11</v>
      </c>
      <c r="F14" s="68"/>
      <c r="G14" s="68"/>
      <c r="H14" s="68"/>
      <c r="I14" s="68"/>
      <c r="J14" s="68"/>
      <c r="K14" s="68"/>
      <c r="L14" s="68"/>
    </row>
    <row r="15" s="66" customFormat="1" ht="24.95" customHeight="1" spans="1:12">
      <c r="A15" s="32">
        <v>21011</v>
      </c>
      <c r="B15" s="75" t="s">
        <v>43</v>
      </c>
      <c r="C15" s="88">
        <v>25.11</v>
      </c>
      <c r="D15" s="85"/>
      <c r="E15" s="88">
        <v>25.11</v>
      </c>
      <c r="F15" s="68"/>
      <c r="G15" s="68"/>
      <c r="H15" s="68"/>
      <c r="I15" s="68"/>
      <c r="J15" s="68"/>
      <c r="K15" s="68"/>
      <c r="L15" s="68"/>
    </row>
    <row r="16" s="66" customFormat="1" ht="24.95" customHeight="1" spans="1:12">
      <c r="A16" s="89">
        <v>2101101</v>
      </c>
      <c r="B16" s="75" t="s">
        <v>44</v>
      </c>
      <c r="C16" s="88">
        <v>25.11</v>
      </c>
      <c r="D16" s="85"/>
      <c r="E16" s="88">
        <v>25.11</v>
      </c>
      <c r="F16" s="68"/>
      <c r="G16" s="68"/>
      <c r="H16" s="68"/>
      <c r="I16" s="68"/>
      <c r="J16" s="68"/>
      <c r="K16" s="68"/>
      <c r="L16" s="68"/>
    </row>
    <row r="17" s="66" customFormat="1" ht="24.95" customHeight="1" spans="1:12">
      <c r="A17" s="87">
        <v>211</v>
      </c>
      <c r="B17" s="75" t="s">
        <v>20</v>
      </c>
      <c r="C17" s="88">
        <v>18</v>
      </c>
      <c r="D17" s="85"/>
      <c r="E17" s="88">
        <v>18</v>
      </c>
      <c r="F17" s="68"/>
      <c r="G17" s="68"/>
      <c r="H17" s="68"/>
      <c r="I17" s="68"/>
      <c r="J17" s="68"/>
      <c r="K17" s="68"/>
      <c r="L17" s="68"/>
    </row>
    <row r="18" s="66" customFormat="1" ht="24.95" customHeight="1" spans="1:12">
      <c r="A18" s="32">
        <v>21110</v>
      </c>
      <c r="B18" s="75" t="s">
        <v>45</v>
      </c>
      <c r="C18" s="88">
        <v>18</v>
      </c>
      <c r="D18" s="85"/>
      <c r="E18" s="88">
        <v>18</v>
      </c>
      <c r="F18" s="68"/>
      <c r="G18" s="68"/>
      <c r="H18" s="68"/>
      <c r="I18" s="68"/>
      <c r="J18" s="68"/>
      <c r="K18" s="68"/>
      <c r="L18" s="68"/>
    </row>
    <row r="19" s="66" customFormat="1" ht="24.95" customHeight="1" spans="1:12">
      <c r="A19" s="89">
        <v>2111001</v>
      </c>
      <c r="B19" s="75" t="s">
        <v>46</v>
      </c>
      <c r="C19" s="88">
        <v>18</v>
      </c>
      <c r="D19" s="85"/>
      <c r="E19" s="88">
        <v>18</v>
      </c>
      <c r="F19" s="68"/>
      <c r="G19" s="68"/>
      <c r="H19" s="68"/>
      <c r="I19" s="68"/>
      <c r="J19" s="68"/>
      <c r="K19" s="68"/>
      <c r="L19" s="68"/>
    </row>
    <row r="20" s="66" customFormat="1" ht="24.95" customHeight="1" spans="1:12">
      <c r="A20" s="87">
        <v>215</v>
      </c>
      <c r="B20" s="75" t="s">
        <v>21</v>
      </c>
      <c r="C20" s="88">
        <v>3942.64</v>
      </c>
      <c r="D20" s="88">
        <v>143</v>
      </c>
      <c r="E20" s="88">
        <v>3799.64</v>
      </c>
      <c r="F20" s="68"/>
      <c r="G20" s="68"/>
      <c r="H20" s="68"/>
      <c r="I20" s="68"/>
      <c r="J20" s="68"/>
      <c r="K20" s="68"/>
      <c r="L20" s="68"/>
    </row>
    <row r="21" s="66" customFormat="1" ht="24.95" customHeight="1" spans="1:12">
      <c r="A21" s="32">
        <v>21501</v>
      </c>
      <c r="B21" s="75" t="s">
        <v>47</v>
      </c>
      <c r="C21" s="88">
        <v>143</v>
      </c>
      <c r="D21" s="88">
        <v>143</v>
      </c>
      <c r="E21" s="85"/>
      <c r="F21" s="68"/>
      <c r="G21" s="68"/>
      <c r="H21" s="68"/>
      <c r="I21" s="68"/>
      <c r="J21" s="68"/>
      <c r="K21" s="68"/>
      <c r="L21" s="68"/>
    </row>
    <row r="22" s="66" customFormat="1" ht="24.95" customHeight="1" spans="1:12">
      <c r="A22" s="90">
        <v>2150199</v>
      </c>
      <c r="B22" s="75" t="s">
        <v>48</v>
      </c>
      <c r="C22" s="88">
        <v>143</v>
      </c>
      <c r="D22" s="88">
        <v>143</v>
      </c>
      <c r="E22" s="85"/>
      <c r="F22" s="68"/>
      <c r="G22" s="68"/>
      <c r="H22" s="68"/>
      <c r="I22" s="68"/>
      <c r="J22" s="68"/>
      <c r="K22" s="68"/>
      <c r="L22" s="68"/>
    </row>
    <row r="23" s="66" customFormat="1" ht="24.95" customHeight="1" spans="1:12">
      <c r="A23" s="32">
        <v>21505</v>
      </c>
      <c r="B23" s="75" t="s">
        <v>49</v>
      </c>
      <c r="C23" s="88">
        <v>688.17</v>
      </c>
      <c r="D23" s="85"/>
      <c r="E23" s="88">
        <v>688.17</v>
      </c>
      <c r="F23" s="68"/>
      <c r="G23" s="68"/>
      <c r="H23" s="68"/>
      <c r="I23" s="68"/>
      <c r="J23" s="68"/>
      <c r="K23" s="68"/>
      <c r="L23" s="68"/>
    </row>
    <row r="24" ht="24.95" customHeight="1" spans="1:12">
      <c r="A24" s="89">
        <v>2150501</v>
      </c>
      <c r="B24" s="75" t="s">
        <v>50</v>
      </c>
      <c r="C24" s="88">
        <v>500.19</v>
      </c>
      <c r="D24" s="85"/>
      <c r="E24" s="88">
        <v>500.19</v>
      </c>
      <c r="F24" s="91"/>
      <c r="G24" s="91"/>
      <c r="H24" s="91"/>
      <c r="I24" s="91"/>
      <c r="J24" s="91"/>
      <c r="K24" s="91"/>
      <c r="L24" s="91"/>
    </row>
    <row r="25" ht="24.95" customHeight="1" spans="1:12">
      <c r="A25" s="89">
        <v>2150507</v>
      </c>
      <c r="B25" s="75" t="s">
        <v>51</v>
      </c>
      <c r="C25" s="88">
        <v>125.55</v>
      </c>
      <c r="D25" s="85"/>
      <c r="E25" s="88">
        <v>125.55</v>
      </c>
      <c r="F25" s="91"/>
      <c r="G25" s="91"/>
      <c r="H25" s="91"/>
      <c r="I25" s="91"/>
      <c r="J25" s="91"/>
      <c r="K25" s="91"/>
      <c r="L25" s="91"/>
    </row>
    <row r="26" ht="24.95" customHeight="1" spans="1:12">
      <c r="A26" s="89">
        <v>2150510</v>
      </c>
      <c r="B26" s="75" t="s">
        <v>52</v>
      </c>
      <c r="C26" s="88">
        <v>2.43</v>
      </c>
      <c r="D26" s="85"/>
      <c r="E26" s="88">
        <v>2.43</v>
      </c>
      <c r="F26" s="91"/>
      <c r="G26" s="91"/>
      <c r="H26" s="91"/>
      <c r="I26" s="91"/>
      <c r="J26" s="91"/>
      <c r="K26" s="91"/>
      <c r="L26" s="91"/>
    </row>
    <row r="27" ht="24.95" customHeight="1" spans="1:12">
      <c r="A27" s="89">
        <v>2150599</v>
      </c>
      <c r="B27" s="75" t="s">
        <v>53</v>
      </c>
      <c r="C27" s="88">
        <v>60</v>
      </c>
      <c r="D27" s="85"/>
      <c r="E27" s="88">
        <v>60</v>
      </c>
      <c r="F27" s="91"/>
      <c r="G27" s="91"/>
      <c r="H27" s="91"/>
      <c r="I27" s="91"/>
      <c r="J27" s="91"/>
      <c r="K27" s="91"/>
      <c r="L27" s="91"/>
    </row>
    <row r="28" ht="24.95" customHeight="1" spans="1:12">
      <c r="A28" s="32">
        <v>21508</v>
      </c>
      <c r="B28" s="75" t="s">
        <v>54</v>
      </c>
      <c r="C28" s="88">
        <v>1011.47</v>
      </c>
      <c r="D28" s="85"/>
      <c r="E28" s="88">
        <v>1011.47</v>
      </c>
      <c r="F28" s="91"/>
      <c r="G28" s="91"/>
      <c r="H28" s="91"/>
      <c r="I28" s="91"/>
      <c r="J28" s="91"/>
      <c r="K28" s="91"/>
      <c r="L28" s="91"/>
    </row>
    <row r="29" ht="24.95" customHeight="1" spans="1:12">
      <c r="A29" s="89">
        <v>2150899</v>
      </c>
      <c r="B29" s="75" t="s">
        <v>55</v>
      </c>
      <c r="C29" s="88">
        <v>1011.47</v>
      </c>
      <c r="D29" s="85"/>
      <c r="E29" s="88">
        <v>1011.47</v>
      </c>
      <c r="F29" s="91"/>
      <c r="G29" s="91"/>
      <c r="H29" s="91"/>
      <c r="I29" s="91"/>
      <c r="J29" s="91"/>
      <c r="K29" s="91"/>
      <c r="L29" s="91"/>
    </row>
    <row r="30" ht="24.95" customHeight="1" spans="1:12">
      <c r="A30" s="32">
        <v>21599</v>
      </c>
      <c r="B30" s="75" t="s">
        <v>56</v>
      </c>
      <c r="C30" s="88">
        <v>2100</v>
      </c>
      <c r="D30" s="85"/>
      <c r="E30" s="88">
        <v>2100</v>
      </c>
      <c r="F30" s="91"/>
      <c r="G30" s="91"/>
      <c r="H30" s="91"/>
      <c r="I30" s="91"/>
      <c r="J30" s="91"/>
      <c r="K30" s="91"/>
      <c r="L30" s="91"/>
    </row>
    <row r="31" ht="24.95" customHeight="1" spans="1:12">
      <c r="A31" s="90">
        <v>2159999</v>
      </c>
      <c r="B31" s="75" t="s">
        <v>57</v>
      </c>
      <c r="C31" s="88">
        <v>2100</v>
      </c>
      <c r="D31" s="85"/>
      <c r="E31" s="88">
        <v>2100</v>
      </c>
      <c r="F31" s="91"/>
      <c r="G31" s="91"/>
      <c r="H31" s="91"/>
      <c r="I31" s="91"/>
      <c r="J31" s="91"/>
      <c r="K31" s="91"/>
      <c r="L31" s="91"/>
    </row>
    <row r="32" ht="24.95" customHeight="1" spans="1:12">
      <c r="A32" s="87">
        <v>217</v>
      </c>
      <c r="B32" s="75" t="s">
        <v>23</v>
      </c>
      <c r="C32" s="88">
        <v>61</v>
      </c>
      <c r="D32" s="88">
        <v>61</v>
      </c>
      <c r="E32" s="85"/>
      <c r="F32" s="91"/>
      <c r="G32" s="91"/>
      <c r="H32" s="91"/>
      <c r="I32" s="91"/>
      <c r="J32" s="91"/>
      <c r="K32" s="91"/>
      <c r="L32" s="91"/>
    </row>
    <row r="33" ht="26.25" customHeight="1" spans="1:12">
      <c r="A33" s="32">
        <v>21703</v>
      </c>
      <c r="B33" s="75" t="s">
        <v>58</v>
      </c>
      <c r="C33" s="88">
        <v>61</v>
      </c>
      <c r="D33" s="88">
        <v>61</v>
      </c>
      <c r="E33" s="85"/>
      <c r="F33" s="81"/>
      <c r="G33" s="81"/>
      <c r="H33" s="81"/>
      <c r="I33" s="81"/>
      <c r="J33" s="81"/>
      <c r="K33" s="81"/>
      <c r="L33" s="81"/>
    </row>
    <row r="34" ht="21" customHeight="1" spans="1:12">
      <c r="A34" s="90">
        <v>2170302</v>
      </c>
      <c r="B34" s="75" t="s">
        <v>59</v>
      </c>
      <c r="C34" s="88">
        <v>61</v>
      </c>
      <c r="D34" s="88">
        <v>61</v>
      </c>
      <c r="E34" s="85"/>
      <c r="F34" s="81"/>
      <c r="G34" s="81"/>
      <c r="H34" s="81"/>
      <c r="I34" s="81"/>
      <c r="J34" s="81"/>
      <c r="K34" s="81"/>
      <c r="L34" s="81"/>
    </row>
    <row r="35" ht="25.5" customHeight="1" spans="1:12">
      <c r="A35" s="87">
        <v>221</v>
      </c>
      <c r="B35" s="75" t="s">
        <v>24</v>
      </c>
      <c r="C35" s="88">
        <v>45.87</v>
      </c>
      <c r="D35" s="85"/>
      <c r="E35" s="88">
        <v>45.87</v>
      </c>
      <c r="F35" s="81"/>
      <c r="G35" s="81"/>
      <c r="H35" s="81"/>
      <c r="I35" s="81"/>
      <c r="J35" s="81"/>
      <c r="K35" s="81"/>
      <c r="L35" s="81"/>
    </row>
    <row r="36" ht="25.5" customHeight="1" spans="1:12">
      <c r="A36" s="32">
        <v>22102</v>
      </c>
      <c r="B36" s="75" t="s">
        <v>60</v>
      </c>
      <c r="C36" s="88">
        <v>45.87</v>
      </c>
      <c r="D36" s="85"/>
      <c r="E36" s="88">
        <v>45.87</v>
      </c>
      <c r="F36" s="81"/>
      <c r="G36" s="81"/>
      <c r="H36" s="81"/>
      <c r="I36" s="81"/>
      <c r="J36" s="81"/>
      <c r="K36" s="81"/>
      <c r="L36" s="81"/>
    </row>
    <row r="37" ht="24" customHeight="1" spans="1:12">
      <c r="A37" s="89">
        <v>2210201</v>
      </c>
      <c r="B37" s="75" t="s">
        <v>61</v>
      </c>
      <c r="C37" s="88">
        <v>45.87</v>
      </c>
      <c r="D37" s="85"/>
      <c r="E37" s="88">
        <v>45.87</v>
      </c>
      <c r="F37" s="81"/>
      <c r="G37" s="81"/>
      <c r="H37" s="81"/>
      <c r="I37" s="81"/>
      <c r="J37" s="81"/>
      <c r="K37" s="81"/>
      <c r="L37" s="81"/>
    </row>
  </sheetData>
  <mergeCells count="12">
    <mergeCell ref="A2:L2"/>
    <mergeCell ref="K3:L3"/>
    <mergeCell ref="A4:B4"/>
    <mergeCell ref="H4:I4"/>
    <mergeCell ref="C4:C5"/>
    <mergeCell ref="D4:D5"/>
    <mergeCell ref="E4:E5"/>
    <mergeCell ref="F4:F5"/>
    <mergeCell ref="G4:G5"/>
    <mergeCell ref="J4:J5"/>
    <mergeCell ref="K4:K5"/>
    <mergeCell ref="L4:L5"/>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36"/>
  <sheetViews>
    <sheetView workbookViewId="0">
      <selection activeCell="A36" sqref="$A5:$XFD36"/>
    </sheetView>
  </sheetViews>
  <sheetFormatPr defaultColWidth="9" defaultRowHeight="13.5" outlineLevelCol="7"/>
  <cols>
    <col min="1" max="1" width="10.375" customWidth="1"/>
    <col min="2" max="2" width="30.375" customWidth="1"/>
    <col min="3" max="3" width="9.625" customWidth="1"/>
    <col min="6" max="7" width="6.375" customWidth="1"/>
    <col min="8" max="8" width="7.125" customWidth="1"/>
  </cols>
  <sheetData>
    <row r="1" ht="20.25" spans="1:1">
      <c r="A1" s="1" t="s">
        <v>129</v>
      </c>
    </row>
    <row r="2" ht="27" spans="1:8">
      <c r="A2" s="67" t="s">
        <v>130</v>
      </c>
      <c r="B2" s="67"/>
      <c r="C2" s="67"/>
      <c r="D2" s="67"/>
      <c r="E2" s="67"/>
      <c r="F2" s="67"/>
      <c r="G2" s="67"/>
      <c r="H2" s="67"/>
    </row>
    <row r="3" spans="8:8">
      <c r="H3" t="s">
        <v>4</v>
      </c>
    </row>
    <row r="4" s="66" customFormat="1" ht="60.75" customHeight="1" spans="1:8">
      <c r="A4" s="68" t="s">
        <v>32</v>
      </c>
      <c r="B4" s="68" t="s">
        <v>33</v>
      </c>
      <c r="C4" s="68" t="s">
        <v>9</v>
      </c>
      <c r="D4" s="68" t="s">
        <v>35</v>
      </c>
      <c r="E4" s="68" t="s">
        <v>36</v>
      </c>
      <c r="F4" s="68" t="s">
        <v>131</v>
      </c>
      <c r="G4" s="68" t="s">
        <v>132</v>
      </c>
      <c r="H4" s="68" t="s">
        <v>133</v>
      </c>
    </row>
    <row r="5" ht="18" customHeight="1" spans="1:8">
      <c r="A5" s="69"/>
      <c r="B5" s="69" t="s">
        <v>9</v>
      </c>
      <c r="C5" s="70">
        <v>4397.38</v>
      </c>
      <c r="D5" s="71">
        <f t="shared" ref="D5:D15" si="0">C5-E5</f>
        <v>987.4</v>
      </c>
      <c r="E5" s="72">
        <v>3409.98</v>
      </c>
      <c r="F5" s="73"/>
      <c r="G5" s="73"/>
      <c r="H5" s="73"/>
    </row>
    <row r="6" ht="18" customHeight="1" spans="1:8">
      <c r="A6" s="74">
        <v>208</v>
      </c>
      <c r="B6" s="75" t="s">
        <v>16</v>
      </c>
      <c r="C6" s="76">
        <v>304.76</v>
      </c>
      <c r="D6" s="77">
        <f t="shared" si="0"/>
        <v>304.76</v>
      </c>
      <c r="E6" s="78"/>
      <c r="F6" s="73"/>
      <c r="G6" s="73"/>
      <c r="H6" s="73"/>
    </row>
    <row r="7" ht="18" customHeight="1" spans="1:8">
      <c r="A7" s="64">
        <v>20805</v>
      </c>
      <c r="B7" s="75" t="s">
        <v>37</v>
      </c>
      <c r="C7" s="76">
        <v>258.89</v>
      </c>
      <c r="D7" s="77">
        <f t="shared" si="0"/>
        <v>258.89</v>
      </c>
      <c r="E7" s="78"/>
      <c r="F7" s="73"/>
      <c r="G7" s="73"/>
      <c r="H7" s="73"/>
    </row>
    <row r="8" ht="18" customHeight="1" spans="1:8">
      <c r="A8" s="73">
        <v>2080505</v>
      </c>
      <c r="B8" s="75" t="s">
        <v>38</v>
      </c>
      <c r="C8" s="76">
        <v>40.17</v>
      </c>
      <c r="D8" s="77">
        <f t="shared" si="0"/>
        <v>40.17</v>
      </c>
      <c r="E8" s="78"/>
      <c r="F8" s="73"/>
      <c r="G8" s="73"/>
      <c r="H8" s="73"/>
    </row>
    <row r="9" ht="18" customHeight="1" spans="1:8">
      <c r="A9" s="73">
        <v>2080506</v>
      </c>
      <c r="B9" s="75" t="s">
        <v>39</v>
      </c>
      <c r="C9" s="76">
        <v>20.08</v>
      </c>
      <c r="D9" s="77">
        <f t="shared" si="0"/>
        <v>20.08</v>
      </c>
      <c r="E9" s="78"/>
      <c r="F9" s="73"/>
      <c r="G9" s="73"/>
      <c r="H9" s="73"/>
    </row>
    <row r="10" ht="18" customHeight="1" spans="1:8">
      <c r="A10" s="73">
        <v>2080599</v>
      </c>
      <c r="B10" s="75" t="s">
        <v>40</v>
      </c>
      <c r="C10" s="76">
        <v>198.64</v>
      </c>
      <c r="D10" s="77">
        <f t="shared" si="0"/>
        <v>198.64</v>
      </c>
      <c r="E10" s="78"/>
      <c r="F10" s="73"/>
      <c r="G10" s="73"/>
      <c r="H10" s="73"/>
    </row>
    <row r="11" ht="18" customHeight="1" spans="1:8">
      <c r="A11" s="64">
        <v>20899</v>
      </c>
      <c r="B11" s="75" t="s">
        <v>41</v>
      </c>
      <c r="C11" s="76">
        <v>45.87</v>
      </c>
      <c r="D11" s="77">
        <f t="shared" si="0"/>
        <v>45.87</v>
      </c>
      <c r="E11" s="78"/>
      <c r="F11" s="73"/>
      <c r="G11" s="73"/>
      <c r="H11" s="73"/>
    </row>
    <row r="12" ht="18" customHeight="1" spans="1:8">
      <c r="A12" s="77">
        <v>2089901</v>
      </c>
      <c r="B12" s="75" t="s">
        <v>42</v>
      </c>
      <c r="C12" s="76">
        <v>45.87</v>
      </c>
      <c r="D12" s="77">
        <f t="shared" si="0"/>
        <v>45.87</v>
      </c>
      <c r="E12" s="78"/>
      <c r="F12" s="73"/>
      <c r="G12" s="73"/>
      <c r="H12" s="73"/>
    </row>
    <row r="13" ht="18" customHeight="1" spans="1:8">
      <c r="A13" s="74">
        <v>210</v>
      </c>
      <c r="B13" s="75" t="s">
        <v>18</v>
      </c>
      <c r="C13" s="76">
        <v>25.11</v>
      </c>
      <c r="D13" s="77">
        <f t="shared" si="0"/>
        <v>25.11</v>
      </c>
      <c r="E13" s="78"/>
      <c r="F13" s="73"/>
      <c r="G13" s="73"/>
      <c r="H13" s="73"/>
    </row>
    <row r="14" ht="18" customHeight="1" spans="1:8">
      <c r="A14" s="64">
        <v>21011</v>
      </c>
      <c r="B14" s="75" t="s">
        <v>43</v>
      </c>
      <c r="C14" s="76">
        <v>25.11</v>
      </c>
      <c r="D14" s="77">
        <f t="shared" si="0"/>
        <v>25.11</v>
      </c>
      <c r="E14" s="78"/>
      <c r="F14" s="73"/>
      <c r="G14" s="73"/>
      <c r="H14" s="73"/>
    </row>
    <row r="15" ht="18" customHeight="1" spans="1:8">
      <c r="A15" s="73">
        <v>2101101</v>
      </c>
      <c r="B15" s="75" t="s">
        <v>44</v>
      </c>
      <c r="C15" s="76">
        <v>25.11</v>
      </c>
      <c r="D15" s="77">
        <f t="shared" si="0"/>
        <v>25.11</v>
      </c>
      <c r="E15" s="78"/>
      <c r="F15" s="73"/>
      <c r="G15" s="73"/>
      <c r="H15" s="73"/>
    </row>
    <row r="16" ht="18" customHeight="1" spans="1:8">
      <c r="A16" s="74">
        <v>211</v>
      </c>
      <c r="B16" s="75" t="s">
        <v>20</v>
      </c>
      <c r="C16" s="76">
        <v>18</v>
      </c>
      <c r="D16" s="77"/>
      <c r="E16" s="76">
        <v>18</v>
      </c>
      <c r="F16" s="73"/>
      <c r="G16" s="73"/>
      <c r="H16" s="73"/>
    </row>
    <row r="17" ht="18" customHeight="1" spans="1:8">
      <c r="A17" s="64">
        <v>21110</v>
      </c>
      <c r="B17" s="75" t="s">
        <v>45</v>
      </c>
      <c r="C17" s="76">
        <v>18</v>
      </c>
      <c r="D17" s="77"/>
      <c r="E17" s="76">
        <v>18</v>
      </c>
      <c r="F17" s="73"/>
      <c r="G17" s="73"/>
      <c r="H17" s="73"/>
    </row>
    <row r="18" ht="18" customHeight="1" spans="1:8">
      <c r="A18" s="73">
        <v>2111001</v>
      </c>
      <c r="B18" s="75" t="s">
        <v>46</v>
      </c>
      <c r="C18" s="76">
        <v>18</v>
      </c>
      <c r="D18" s="77"/>
      <c r="E18" s="76">
        <v>18</v>
      </c>
      <c r="F18" s="73"/>
      <c r="G18" s="73"/>
      <c r="H18" s="73"/>
    </row>
    <row r="19" ht="18" customHeight="1" spans="1:8">
      <c r="A19" s="74">
        <v>215</v>
      </c>
      <c r="B19" s="75" t="s">
        <v>21</v>
      </c>
      <c r="C19" s="79">
        <v>3942.64</v>
      </c>
      <c r="D19" s="80">
        <v>611.66</v>
      </c>
      <c r="E19" s="79">
        <v>3330.98</v>
      </c>
      <c r="F19" s="73"/>
      <c r="G19" s="73"/>
      <c r="H19" s="73"/>
    </row>
    <row r="20" ht="18" customHeight="1" spans="1:8">
      <c r="A20" s="64">
        <v>21501</v>
      </c>
      <c r="B20" s="75" t="s">
        <v>47</v>
      </c>
      <c r="C20" s="79">
        <v>143</v>
      </c>
      <c r="D20" s="77"/>
      <c r="E20" s="79">
        <v>143</v>
      </c>
      <c r="F20" s="73"/>
      <c r="G20" s="73"/>
      <c r="H20" s="73"/>
    </row>
    <row r="21" ht="18" customHeight="1" spans="1:8">
      <c r="A21" s="77">
        <v>2150199</v>
      </c>
      <c r="B21" s="75" t="s">
        <v>48</v>
      </c>
      <c r="C21" s="79">
        <v>143</v>
      </c>
      <c r="D21" s="77"/>
      <c r="E21" s="79">
        <v>143</v>
      </c>
      <c r="F21" s="73"/>
      <c r="G21" s="73"/>
      <c r="H21" s="73"/>
    </row>
    <row r="22" ht="18" customHeight="1" spans="1:8">
      <c r="A22" s="64">
        <v>21505</v>
      </c>
      <c r="B22" s="75" t="s">
        <v>49</v>
      </c>
      <c r="C22" s="76">
        <v>688.17</v>
      </c>
      <c r="D22" s="77">
        <f>C22-E22</f>
        <v>500.19</v>
      </c>
      <c r="E22" s="76">
        <v>187.98</v>
      </c>
      <c r="F22" s="73"/>
      <c r="G22" s="73"/>
      <c r="H22" s="73"/>
    </row>
    <row r="23" ht="18" customHeight="1" spans="1:8">
      <c r="A23" s="73">
        <v>2150501</v>
      </c>
      <c r="B23" s="75" t="s">
        <v>50</v>
      </c>
      <c r="C23" s="76">
        <v>500.19</v>
      </c>
      <c r="D23" s="77">
        <f>C23-E23</f>
        <v>500.19</v>
      </c>
      <c r="E23" s="78"/>
      <c r="F23" s="73"/>
      <c r="G23" s="73"/>
      <c r="H23" s="73"/>
    </row>
    <row r="24" ht="18" customHeight="1" spans="1:8">
      <c r="A24" s="73">
        <v>2150507</v>
      </c>
      <c r="B24" s="75" t="s">
        <v>51</v>
      </c>
      <c r="C24" s="76">
        <v>125.55</v>
      </c>
      <c r="D24" s="77"/>
      <c r="E24" s="76">
        <v>125.55</v>
      </c>
      <c r="F24" s="73"/>
      <c r="G24" s="73"/>
      <c r="H24" s="73"/>
    </row>
    <row r="25" ht="18" customHeight="1" spans="1:8">
      <c r="A25" s="73">
        <v>2150510</v>
      </c>
      <c r="B25" s="75" t="s">
        <v>52</v>
      </c>
      <c r="C25" s="76">
        <v>2.43</v>
      </c>
      <c r="D25" s="77"/>
      <c r="E25" s="76">
        <v>2.43</v>
      </c>
      <c r="F25" s="73"/>
      <c r="G25" s="73"/>
      <c r="H25" s="73"/>
    </row>
    <row r="26" ht="18" customHeight="1" spans="1:8">
      <c r="A26" s="73">
        <v>2150599</v>
      </c>
      <c r="B26" s="75" t="s">
        <v>53</v>
      </c>
      <c r="C26" s="76">
        <v>60</v>
      </c>
      <c r="D26" s="77"/>
      <c r="E26" s="76">
        <v>60</v>
      </c>
      <c r="F26" s="73"/>
      <c r="G26" s="73"/>
      <c r="H26" s="73"/>
    </row>
    <row r="27" ht="18" customHeight="1" spans="1:8">
      <c r="A27" s="64">
        <v>21508</v>
      </c>
      <c r="B27" s="75" t="s">
        <v>54</v>
      </c>
      <c r="C27" s="76">
        <v>1011.47</v>
      </c>
      <c r="D27" s="77">
        <f>C27-E27</f>
        <v>111.47</v>
      </c>
      <c r="E27" s="79">
        <v>900</v>
      </c>
      <c r="F27" s="73"/>
      <c r="G27" s="73"/>
      <c r="H27" s="73"/>
    </row>
    <row r="28" ht="18" customHeight="1" spans="1:8">
      <c r="A28" s="73">
        <v>2150899</v>
      </c>
      <c r="B28" s="75" t="s">
        <v>55</v>
      </c>
      <c r="C28" s="76">
        <v>1011.47</v>
      </c>
      <c r="D28" s="77">
        <f>C28-E28</f>
        <v>111.47</v>
      </c>
      <c r="E28" s="79">
        <v>900</v>
      </c>
      <c r="F28" s="73"/>
      <c r="G28" s="73"/>
      <c r="H28" s="73"/>
    </row>
    <row r="29" ht="18" customHeight="1" spans="1:8">
      <c r="A29" s="64">
        <v>21599</v>
      </c>
      <c r="B29" s="75" t="s">
        <v>56</v>
      </c>
      <c r="C29" s="79">
        <v>2100</v>
      </c>
      <c r="D29" s="77"/>
      <c r="E29" s="79">
        <v>2100</v>
      </c>
      <c r="F29" s="73"/>
      <c r="G29" s="73"/>
      <c r="H29" s="73"/>
    </row>
    <row r="30" ht="18" customHeight="1" spans="1:8">
      <c r="A30" s="77">
        <v>2159999</v>
      </c>
      <c r="B30" s="75" t="s">
        <v>57</v>
      </c>
      <c r="C30" s="79">
        <v>2100</v>
      </c>
      <c r="D30" s="77"/>
      <c r="E30" s="79">
        <v>2100</v>
      </c>
      <c r="F30" s="73"/>
      <c r="G30" s="73"/>
      <c r="H30" s="73"/>
    </row>
    <row r="31" ht="18" customHeight="1" spans="1:8">
      <c r="A31" s="74">
        <v>217</v>
      </c>
      <c r="B31" s="75" t="s">
        <v>23</v>
      </c>
      <c r="C31" s="76">
        <v>61</v>
      </c>
      <c r="D31" s="77"/>
      <c r="E31" s="79">
        <v>61</v>
      </c>
      <c r="F31" s="73"/>
      <c r="G31" s="73"/>
      <c r="H31" s="73"/>
    </row>
    <row r="32" ht="18" customHeight="1" spans="1:8">
      <c r="A32" s="64">
        <v>21703</v>
      </c>
      <c r="B32" s="75" t="s">
        <v>58</v>
      </c>
      <c r="C32" s="76">
        <v>61</v>
      </c>
      <c r="D32" s="77"/>
      <c r="E32" s="79">
        <v>61</v>
      </c>
      <c r="F32" s="73"/>
      <c r="G32" s="73"/>
      <c r="H32" s="73"/>
    </row>
    <row r="33" ht="18" customHeight="1" spans="1:8">
      <c r="A33" s="77">
        <v>2170302</v>
      </c>
      <c r="B33" s="75" t="s">
        <v>59</v>
      </c>
      <c r="C33" s="76">
        <v>61</v>
      </c>
      <c r="D33" s="77"/>
      <c r="E33" s="79">
        <v>61</v>
      </c>
      <c r="F33" s="73"/>
      <c r="G33" s="73"/>
      <c r="H33" s="73"/>
    </row>
    <row r="34" ht="18" customHeight="1" spans="1:8">
      <c r="A34" s="74">
        <v>221</v>
      </c>
      <c r="B34" s="75" t="s">
        <v>24</v>
      </c>
      <c r="C34" s="76">
        <v>45.87</v>
      </c>
      <c r="D34" s="77">
        <f>C34-E34</f>
        <v>45.87</v>
      </c>
      <c r="E34" s="78"/>
      <c r="F34" s="81"/>
      <c r="G34" s="81"/>
      <c r="H34" s="81"/>
    </row>
    <row r="35" ht="18" customHeight="1" spans="1:8">
      <c r="A35" s="64">
        <v>22102</v>
      </c>
      <c r="B35" s="75" t="s">
        <v>60</v>
      </c>
      <c r="C35" s="76">
        <v>45.87</v>
      </c>
      <c r="D35" s="77">
        <f>C35-E35</f>
        <v>45.87</v>
      </c>
      <c r="E35" s="78"/>
      <c r="F35" s="81"/>
      <c r="G35" s="81"/>
      <c r="H35" s="81"/>
    </row>
    <row r="36" ht="18" customHeight="1" spans="1:8">
      <c r="A36" s="73">
        <v>2210201</v>
      </c>
      <c r="B36" s="75" t="s">
        <v>61</v>
      </c>
      <c r="C36" s="76">
        <v>45.87</v>
      </c>
      <c r="D36" s="77">
        <f>C36-E36</f>
        <v>45.87</v>
      </c>
      <c r="E36" s="78"/>
      <c r="F36" s="81"/>
      <c r="G36" s="81"/>
      <c r="H36" s="81"/>
    </row>
  </sheetData>
  <mergeCells count="1">
    <mergeCell ref="A2:H2"/>
  </mergeCells>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K10"/>
  <sheetViews>
    <sheetView workbookViewId="0">
      <selection activeCell="K18" sqref="K18"/>
    </sheetView>
  </sheetViews>
  <sheetFormatPr defaultColWidth="9" defaultRowHeight="13.5"/>
  <cols>
    <col min="1" max="1" width="20.125" customWidth="1"/>
    <col min="4" max="4" width="13" customWidth="1"/>
    <col min="5" max="5" width="13.625" customWidth="1"/>
    <col min="6" max="6" width="9" customWidth="1"/>
    <col min="7" max="7" width="11" customWidth="1"/>
    <col min="10" max="10" width="9.25" customWidth="1"/>
    <col min="11" max="11" width="13.125" customWidth="1"/>
  </cols>
  <sheetData>
    <row r="1" ht="20.25" spans="1:1">
      <c r="A1" s="1" t="s">
        <v>134</v>
      </c>
    </row>
    <row r="2" ht="28.5" spans="1:11">
      <c r="A2" s="57" t="s">
        <v>135</v>
      </c>
      <c r="B2" s="57"/>
      <c r="C2" s="57"/>
      <c r="D2" s="57"/>
      <c r="E2" s="57"/>
      <c r="F2" s="57"/>
      <c r="G2" s="57"/>
      <c r="H2" s="57"/>
      <c r="I2" s="57"/>
      <c r="J2" s="57"/>
      <c r="K2" s="57"/>
    </row>
    <row r="3" spans="1:11">
      <c r="A3" s="58"/>
      <c r="B3" s="58"/>
      <c r="C3" s="58"/>
      <c r="D3" s="58"/>
      <c r="E3" s="58"/>
      <c r="F3" s="58"/>
      <c r="G3" s="59"/>
      <c r="H3" s="59"/>
      <c r="I3" s="59"/>
      <c r="J3" s="59"/>
      <c r="K3" s="59"/>
    </row>
    <row r="4" spans="1:11">
      <c r="A4" s="58"/>
      <c r="B4" s="59"/>
      <c r="C4" s="58"/>
      <c r="D4" s="60"/>
      <c r="E4" s="60"/>
      <c r="F4" s="60"/>
      <c r="G4" s="59"/>
      <c r="H4" s="59"/>
      <c r="I4" s="59"/>
      <c r="J4" s="59"/>
      <c r="K4" s="60" t="s">
        <v>4</v>
      </c>
    </row>
    <row r="5" spans="1:11">
      <c r="A5" s="61" t="s">
        <v>7</v>
      </c>
      <c r="B5" s="62" t="s">
        <v>9</v>
      </c>
      <c r="C5" s="62" t="s">
        <v>123</v>
      </c>
      <c r="D5" s="62" t="s">
        <v>113</v>
      </c>
      <c r="E5" s="62" t="s">
        <v>114</v>
      </c>
      <c r="F5" s="62" t="s">
        <v>115</v>
      </c>
      <c r="G5" s="62" t="s">
        <v>136</v>
      </c>
      <c r="H5" s="62"/>
      <c r="I5" s="62" t="s">
        <v>137</v>
      </c>
      <c r="J5" s="62" t="s">
        <v>138</v>
      </c>
      <c r="K5" s="62" t="s">
        <v>121</v>
      </c>
    </row>
    <row r="6" ht="60.75" customHeight="1" spans="1:11">
      <c r="A6" s="61"/>
      <c r="B6" s="62"/>
      <c r="C6" s="62"/>
      <c r="D6" s="62"/>
      <c r="E6" s="62"/>
      <c r="F6" s="62"/>
      <c r="G6" s="62" t="s">
        <v>139</v>
      </c>
      <c r="H6" s="62" t="s">
        <v>140</v>
      </c>
      <c r="I6" s="62"/>
      <c r="J6" s="62"/>
      <c r="K6" s="62"/>
    </row>
    <row r="7" ht="30" customHeight="1" spans="1:11">
      <c r="A7" s="63" t="s">
        <v>9</v>
      </c>
      <c r="B7" s="64">
        <v>163.55</v>
      </c>
      <c r="C7" s="65"/>
      <c r="D7" s="64">
        <v>163.55</v>
      </c>
      <c r="E7" s="65"/>
      <c r="F7" s="65"/>
      <c r="G7" s="65"/>
      <c r="H7" s="65"/>
      <c r="I7" s="65"/>
      <c r="J7" s="65"/>
      <c r="K7" s="65"/>
    </row>
    <row r="8" ht="30" customHeight="1" spans="1:11">
      <c r="A8" s="63" t="s">
        <v>141</v>
      </c>
      <c r="B8" s="65"/>
      <c r="C8" s="65"/>
      <c r="D8" s="65"/>
      <c r="E8" s="65"/>
      <c r="F8" s="65"/>
      <c r="G8" s="65"/>
      <c r="H8" s="65"/>
      <c r="I8" s="65"/>
      <c r="J8" s="65"/>
      <c r="K8" s="65"/>
    </row>
    <row r="9" ht="30" customHeight="1" spans="1:11">
      <c r="A9" s="63" t="s">
        <v>142</v>
      </c>
      <c r="B9" s="64">
        <v>163.55</v>
      </c>
      <c r="C9" s="65"/>
      <c r="D9" s="64">
        <v>163.55</v>
      </c>
      <c r="E9" s="65"/>
      <c r="F9" s="65"/>
      <c r="G9" s="65"/>
      <c r="H9" s="65"/>
      <c r="I9" s="65"/>
      <c r="J9" s="65"/>
      <c r="K9" s="65"/>
    </row>
    <row r="10" ht="30" customHeight="1" spans="1:11">
      <c r="A10" s="63" t="s">
        <v>143</v>
      </c>
      <c r="B10" s="65"/>
      <c r="C10" s="65"/>
      <c r="D10" s="65"/>
      <c r="E10" s="65"/>
      <c r="F10" s="65"/>
      <c r="G10" s="65"/>
      <c r="H10" s="65"/>
      <c r="I10" s="65"/>
      <c r="J10" s="65"/>
      <c r="K10" s="65"/>
    </row>
  </sheetData>
  <mergeCells count="11">
    <mergeCell ref="A2:K2"/>
    <mergeCell ref="G5:H5"/>
    <mergeCell ref="A5:A6"/>
    <mergeCell ref="B5:B6"/>
    <mergeCell ref="C5:C6"/>
    <mergeCell ref="D5:D6"/>
    <mergeCell ref="E5:E6"/>
    <mergeCell ref="F5:F6"/>
    <mergeCell ref="I5:I6"/>
    <mergeCell ref="J5:J6"/>
    <mergeCell ref="K5:K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27"/>
  <sheetViews>
    <sheetView tabSelected="1" workbookViewId="0">
      <selection activeCell="B10" sqref="B10:I10"/>
    </sheetView>
  </sheetViews>
  <sheetFormatPr defaultColWidth="9" defaultRowHeight="13.5"/>
  <cols>
    <col min="1" max="1" width="11.5" customWidth="1"/>
    <col min="4" max="4" width="13.875" customWidth="1"/>
    <col min="7" max="7" width="19" customWidth="1"/>
    <col min="8" max="8" width="5.75" customWidth="1"/>
    <col min="9" max="9" width="2.625" customWidth="1"/>
  </cols>
  <sheetData>
    <row r="1" ht="20.25" spans="1:1">
      <c r="A1" s="1" t="s">
        <v>144</v>
      </c>
    </row>
    <row r="2" ht="22.5" customHeight="1" spans="1:9">
      <c r="A2" s="2" t="s">
        <v>145</v>
      </c>
      <c r="B2" s="2"/>
      <c r="C2" s="2"/>
      <c r="D2" s="2"/>
      <c r="E2" s="2"/>
      <c r="F2" s="2"/>
      <c r="G2" s="2"/>
      <c r="H2" s="2"/>
      <c r="I2" s="2"/>
    </row>
    <row r="3" ht="27" customHeight="1" spans="1:9">
      <c r="A3" s="3" t="s">
        <v>146</v>
      </c>
      <c r="B3" s="4" t="s">
        <v>147</v>
      </c>
      <c r="C3" s="4"/>
      <c r="D3" s="4"/>
      <c r="E3" s="4"/>
      <c r="F3" s="4"/>
      <c r="I3" s="48"/>
    </row>
    <row r="4" ht="44.25" customHeight="1" spans="1:9">
      <c r="A4" s="5" t="s">
        <v>148</v>
      </c>
      <c r="B4" s="6" t="s">
        <v>149</v>
      </c>
      <c r="C4" s="7"/>
      <c r="D4" s="7"/>
      <c r="E4" s="7"/>
      <c r="F4" s="7"/>
      <c r="G4" s="7"/>
      <c r="H4" s="7"/>
      <c r="I4" s="49"/>
    </row>
    <row r="5" customHeight="1" spans="1:9">
      <c r="A5" s="5" t="s">
        <v>150</v>
      </c>
      <c r="B5" s="8" t="s">
        <v>147</v>
      </c>
      <c r="C5" s="9"/>
      <c r="D5" s="9"/>
      <c r="E5" s="9"/>
      <c r="F5" s="9"/>
      <c r="G5" s="9"/>
      <c r="H5" s="9"/>
      <c r="I5" s="50"/>
    </row>
    <row r="6" spans="1:9">
      <c r="A6" s="5"/>
      <c r="B6" s="10"/>
      <c r="C6" s="11"/>
      <c r="D6" s="11"/>
      <c r="E6" s="11"/>
      <c r="F6" s="11"/>
      <c r="G6" s="11"/>
      <c r="H6" s="11"/>
      <c r="I6" s="51"/>
    </row>
    <row r="7" customHeight="1" spans="1:9">
      <c r="A7" s="12" t="s">
        <v>151</v>
      </c>
      <c r="B7" s="13">
        <v>125.55</v>
      </c>
      <c r="C7" s="14"/>
      <c r="D7" s="14"/>
      <c r="E7" s="14"/>
      <c r="F7" s="14"/>
      <c r="G7" s="14"/>
      <c r="H7" s="14"/>
      <c r="I7" s="52"/>
    </row>
    <row r="8" spans="1:9">
      <c r="A8" s="15"/>
      <c r="B8" s="16"/>
      <c r="C8" s="17"/>
      <c r="D8" s="17"/>
      <c r="E8" s="17"/>
      <c r="F8" s="17"/>
      <c r="G8" s="17"/>
      <c r="H8" s="17"/>
      <c r="I8" s="53"/>
    </row>
    <row r="9" ht="10.5" customHeight="1" spans="1:9">
      <c r="A9" s="18"/>
      <c r="B9" s="19"/>
      <c r="C9" s="20"/>
      <c r="D9" s="20"/>
      <c r="E9" s="20"/>
      <c r="F9" s="20"/>
      <c r="G9" s="20"/>
      <c r="H9" s="20"/>
      <c r="I9" s="54"/>
    </row>
    <row r="10" ht="70.5" customHeight="1" spans="1:9">
      <c r="A10" s="5" t="s">
        <v>152</v>
      </c>
      <c r="B10" s="21" t="s">
        <v>153</v>
      </c>
      <c r="C10" s="21"/>
      <c r="D10" s="21"/>
      <c r="E10" s="21"/>
      <c r="F10" s="21"/>
      <c r="G10" s="21"/>
      <c r="H10" s="21"/>
      <c r="I10" s="21"/>
    </row>
    <row r="11" ht="44.25" customHeight="1" spans="1:9">
      <c r="A11" s="22" t="s">
        <v>154</v>
      </c>
      <c r="B11" s="23" t="s">
        <v>155</v>
      </c>
      <c r="C11" s="24"/>
      <c r="D11" s="24"/>
      <c r="E11" s="24"/>
      <c r="F11" s="24"/>
      <c r="G11" s="24"/>
      <c r="H11" s="24"/>
      <c r="I11" s="55"/>
    </row>
    <row r="12" spans="1:9">
      <c r="A12" s="22" t="s">
        <v>156</v>
      </c>
      <c r="B12" s="25" t="s">
        <v>157</v>
      </c>
      <c r="C12" s="25"/>
      <c r="D12" s="25"/>
      <c r="E12" s="25"/>
      <c r="F12" s="25"/>
      <c r="G12" s="25"/>
      <c r="H12" s="25"/>
      <c r="I12" s="25"/>
    </row>
    <row r="13" ht="23.25" customHeight="1" spans="1:9">
      <c r="A13" s="26"/>
      <c r="B13" s="25"/>
      <c r="C13" s="25"/>
      <c r="D13" s="25"/>
      <c r="E13" s="25"/>
      <c r="F13" s="25"/>
      <c r="G13" s="25"/>
      <c r="H13" s="25"/>
      <c r="I13" s="25"/>
    </row>
    <row r="14" spans="1:9">
      <c r="A14" s="22" t="s">
        <v>158</v>
      </c>
      <c r="B14" s="27" t="s">
        <v>159</v>
      </c>
      <c r="C14" s="25"/>
      <c r="D14" s="25"/>
      <c r="E14" s="25"/>
      <c r="F14" s="25"/>
      <c r="G14" s="25"/>
      <c r="H14" s="25"/>
      <c r="I14" s="25"/>
    </row>
    <row r="15" spans="1:9">
      <c r="A15" s="28"/>
      <c r="B15" s="25"/>
      <c r="C15" s="25"/>
      <c r="D15" s="25"/>
      <c r="E15" s="25"/>
      <c r="F15" s="25"/>
      <c r="G15" s="25"/>
      <c r="H15" s="25"/>
      <c r="I15" s="25"/>
    </row>
    <row r="16" spans="1:9">
      <c r="A16" s="28"/>
      <c r="B16" s="25"/>
      <c r="C16" s="25"/>
      <c r="D16" s="25"/>
      <c r="E16" s="25"/>
      <c r="F16" s="25"/>
      <c r="G16" s="25"/>
      <c r="H16" s="25"/>
      <c r="I16" s="25"/>
    </row>
    <row r="17" ht="12" customHeight="1" spans="1:9">
      <c r="A17" s="28"/>
      <c r="B17" s="25"/>
      <c r="C17" s="25"/>
      <c r="D17" s="25"/>
      <c r="E17" s="25"/>
      <c r="F17" s="25"/>
      <c r="G17" s="25"/>
      <c r="H17" s="25"/>
      <c r="I17" s="25"/>
    </row>
    <row r="18" hidden="1" spans="1:9">
      <c r="A18" s="26"/>
      <c r="B18" s="25"/>
      <c r="C18" s="25"/>
      <c r="D18" s="25"/>
      <c r="E18" s="25"/>
      <c r="F18" s="25"/>
      <c r="G18" s="25"/>
      <c r="H18" s="25"/>
      <c r="I18" s="25"/>
    </row>
    <row r="19" ht="35.1" customHeight="1" spans="1:9">
      <c r="A19" s="5" t="s">
        <v>160</v>
      </c>
      <c r="B19" s="29" t="s">
        <v>161</v>
      </c>
      <c r="C19" s="30"/>
      <c r="D19" s="31"/>
      <c r="E19" s="32" t="s">
        <v>162</v>
      </c>
      <c r="F19" s="33" t="s">
        <v>163</v>
      </c>
      <c r="G19" s="33"/>
      <c r="H19" s="29" t="s">
        <v>164</v>
      </c>
      <c r="I19" s="31"/>
    </row>
    <row r="20" ht="35.1" customHeight="1" spans="1:9">
      <c r="A20" s="5"/>
      <c r="B20" s="6" t="s">
        <v>165</v>
      </c>
      <c r="C20" s="34"/>
      <c r="D20" s="35"/>
      <c r="E20" s="36" t="s">
        <v>166</v>
      </c>
      <c r="F20" s="37" t="s">
        <v>167</v>
      </c>
      <c r="G20" s="38"/>
      <c r="H20" s="39" t="s">
        <v>168</v>
      </c>
      <c r="I20" s="56"/>
    </row>
    <row r="21" ht="35.1" customHeight="1" spans="1:9">
      <c r="A21" s="5"/>
      <c r="B21" s="6" t="s">
        <v>169</v>
      </c>
      <c r="C21" s="34"/>
      <c r="D21" s="35"/>
      <c r="E21" s="40" t="s">
        <v>166</v>
      </c>
      <c r="F21" s="41" t="s">
        <v>170</v>
      </c>
      <c r="G21" s="42"/>
      <c r="H21" s="39" t="s">
        <v>168</v>
      </c>
      <c r="I21" s="56"/>
    </row>
    <row r="22" ht="35.1" customHeight="1" spans="1:9">
      <c r="A22" s="5"/>
      <c r="B22" s="41" t="s">
        <v>171</v>
      </c>
      <c r="C22" s="43"/>
      <c r="D22" s="44"/>
      <c r="E22" s="36" t="s">
        <v>166</v>
      </c>
      <c r="F22" s="37" t="s">
        <v>172</v>
      </c>
      <c r="G22" s="38"/>
      <c r="H22" s="39" t="s">
        <v>171</v>
      </c>
      <c r="I22" s="56"/>
    </row>
    <row r="23" ht="39.75" customHeight="1" spans="1:9">
      <c r="A23" s="5"/>
      <c r="B23" s="41" t="s">
        <v>173</v>
      </c>
      <c r="C23" s="43"/>
      <c r="D23" s="44"/>
      <c r="E23" s="36" t="s">
        <v>166</v>
      </c>
      <c r="F23" s="45" t="s">
        <v>174</v>
      </c>
      <c r="G23" s="46"/>
      <c r="H23" s="39" t="s">
        <v>168</v>
      </c>
      <c r="I23" s="56"/>
    </row>
    <row r="24" ht="49.5" customHeight="1" spans="1:9">
      <c r="A24" s="5"/>
      <c r="B24" s="41" t="s">
        <v>175</v>
      </c>
      <c r="C24" s="43"/>
      <c r="D24" s="44"/>
      <c r="E24" s="36" t="s">
        <v>166</v>
      </c>
      <c r="F24" s="45" t="s">
        <v>176</v>
      </c>
      <c r="G24" s="46"/>
      <c r="H24" s="39" t="s">
        <v>168</v>
      </c>
      <c r="I24" s="56"/>
    </row>
    <row r="25" ht="47.25" customHeight="1" spans="1:9">
      <c r="A25" s="5"/>
      <c r="B25" s="41" t="s">
        <v>177</v>
      </c>
      <c r="C25" s="43"/>
      <c r="D25" s="44"/>
      <c r="E25" s="36" t="s">
        <v>166</v>
      </c>
      <c r="F25" s="45" t="s">
        <v>178</v>
      </c>
      <c r="G25" s="46"/>
      <c r="H25" s="39" t="s">
        <v>168</v>
      </c>
      <c r="I25" s="56"/>
    </row>
    <row r="26" ht="35.1" customHeight="1" spans="1:9">
      <c r="A26" s="5"/>
      <c r="B26" s="41" t="s">
        <v>179</v>
      </c>
      <c r="C26" s="43"/>
      <c r="D26" s="44"/>
      <c r="E26" s="36" t="s">
        <v>166</v>
      </c>
      <c r="F26" s="45" t="s">
        <v>180</v>
      </c>
      <c r="G26" s="46"/>
      <c r="H26" s="39" t="s">
        <v>168</v>
      </c>
      <c r="I26" s="56"/>
    </row>
    <row r="27" ht="55.5" customHeight="1" spans="1:9">
      <c r="A27" s="47"/>
      <c r="B27" s="47"/>
      <c r="C27" s="47"/>
      <c r="D27" s="47"/>
      <c r="E27" s="47"/>
      <c r="F27" s="47"/>
      <c r="G27" s="47"/>
      <c r="H27" s="47"/>
      <c r="I27" s="47"/>
    </row>
  </sheetData>
  <mergeCells count="39">
    <mergeCell ref="A2:I2"/>
    <mergeCell ref="B3:F3"/>
    <mergeCell ref="B4:I4"/>
    <mergeCell ref="B10:I10"/>
    <mergeCell ref="B11:I11"/>
    <mergeCell ref="B19:D19"/>
    <mergeCell ref="F19:G19"/>
    <mergeCell ref="H19:I19"/>
    <mergeCell ref="B20:D20"/>
    <mergeCell ref="F20:G20"/>
    <mergeCell ref="H20:I20"/>
    <mergeCell ref="B21:D21"/>
    <mergeCell ref="F21:G21"/>
    <mergeCell ref="H21:I21"/>
    <mergeCell ref="B22:D22"/>
    <mergeCell ref="F22:G22"/>
    <mergeCell ref="H22:I22"/>
    <mergeCell ref="B23:D23"/>
    <mergeCell ref="F23:G23"/>
    <mergeCell ref="H23:I23"/>
    <mergeCell ref="B24:D24"/>
    <mergeCell ref="F24:G24"/>
    <mergeCell ref="H24:I24"/>
    <mergeCell ref="B25:D25"/>
    <mergeCell ref="F25:G25"/>
    <mergeCell ref="H25:I25"/>
    <mergeCell ref="B26:D26"/>
    <mergeCell ref="F26:G26"/>
    <mergeCell ref="H26:I26"/>
    <mergeCell ref="A27:I27"/>
    <mergeCell ref="A5:A6"/>
    <mergeCell ref="A7:A9"/>
    <mergeCell ref="A12:A13"/>
    <mergeCell ref="A14:A18"/>
    <mergeCell ref="A19:A26"/>
    <mergeCell ref="B12:I13"/>
    <mergeCell ref="B5:I6"/>
    <mergeCell ref="B7:I9"/>
    <mergeCell ref="B14:I18"/>
  </mergeCells>
  <dataValidations count="1">
    <dataValidation type="list" allowBlank="1" showInputMessage="1" showErrorMessage="1" sqref="I26 H20:H26 I20:I24">
      <formula1>"产出类,效益类,满意度"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10</vt:i4>
      </vt:variant>
    </vt:vector>
  </HeadingPairs>
  <TitlesOfParts>
    <vt:vector size="10" baseType="lpstr">
      <vt:lpstr>表1</vt:lpstr>
      <vt:lpstr>表2</vt:lpstr>
      <vt:lpstr>表3</vt:lpstr>
      <vt:lpstr>表4</vt:lpstr>
      <vt:lpstr>表5</vt:lpstr>
      <vt:lpstr>表6</vt:lpstr>
      <vt:lpstr>表7</vt:lpstr>
      <vt:lpstr>表8</vt:lpstr>
      <vt:lpstr>表9</vt:lpstr>
      <vt:lpstr>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Administrator</cp:lastModifiedBy>
  <dcterms:created xsi:type="dcterms:W3CDTF">2020-01-07T07:24:00Z</dcterms:created>
  <cp:lastPrinted>2020-02-07T03:35:00Z</cp:lastPrinted>
  <dcterms:modified xsi:type="dcterms:W3CDTF">2025-02-11T11:36:49Z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