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附表1 项目库备案表" sheetId="1" r:id="rId1"/>
    <sheet name="勿删" sheetId="2" r:id="rId2"/>
    <sheet name="备注" sheetId="4" r:id="rId3"/>
  </sheets>
  <externalReferences>
    <externalReference r:id="rId4"/>
    <externalReference r:id="rId5"/>
  </externalReferences>
  <definedNames>
    <definedName name="_xlnm._FilterDatabase" localSheetId="0" hidden="1">'附表1 项目库备案表'!$A$7:$AQ$63</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项目库备案表'!$2:$6</definedName>
    <definedName name="产业项目" localSheetId="2">[1]勿删!$B$2:$B$6</definedName>
    <definedName name="村公共服务" localSheetId="2">[1]勿删!$M$2:$M$5</definedName>
    <definedName name="村基础设施" localSheetId="2">[1]勿删!$L$2:$L$7</definedName>
    <definedName name="公益岗位" localSheetId="2">[1]勿删!$E$2</definedName>
    <definedName name="健康扶贫" localSheetId="2">[1]勿删!$G$2:$G$7</definedName>
    <definedName name="教育扶贫" localSheetId="2">[1]勿删!$F$2:$F$5</definedName>
    <definedName name="金融扶贫" localSheetId="2">[1]勿删!$I$2:$I$6</definedName>
    <definedName name="就业扶贫" localSheetId="2">[1]勿删!$C$2:$C$5</definedName>
    <definedName name="生活条件改善" localSheetId="2">[1]勿删!$J$2:$J$4</definedName>
    <definedName name="危房改造" localSheetId="2">[1]勿删!$H$2</definedName>
    <definedName name="项目管理费" localSheetId="2">[1]勿删!$N$2</definedName>
    <definedName name="项目类型" localSheetId="2">[1]勿删!$B$1:$N$1</definedName>
    <definedName name="易地扶贫搬迁" localSheetId="2">[1]勿删!$D$2:$D$3</definedName>
    <definedName name="综合保障性扶贫" localSheetId="2">[1]勿删!$K$2:$K$6</definedName>
  </definedNames>
  <calcPr calcId="144525"/>
</workbook>
</file>

<file path=xl/sharedStrings.xml><?xml version="1.0" encoding="utf-8"?>
<sst xmlns="http://schemas.openxmlformats.org/spreadsheetml/2006/main" count="1759" uniqueCount="746">
  <si>
    <t xml:space="preserve"> 附件</t>
  </si>
  <si>
    <t>重庆市南川区2022年巩固脱贫攻坚成果和乡村振兴项目库明细表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</si>
  <si>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</si>
  <si>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</si>
  <si>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</si>
  <si>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</si>
  <si>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</si>
  <si>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</si>
  <si>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</si>
  <si>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</si>
  <si>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</si>
  <si>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</si>
  <si>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</si>
  <si>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</si>
  <si>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</si>
  <si>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</si>
  <si>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</si>
  <si>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</si>
  <si>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</si>
  <si>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</si>
  <si>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</si>
  <si>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</si>
  <si>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</si>
  <si>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</si>
  <si>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</si>
  <si>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</si>
  <si>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</si>
  <si>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</si>
  <si>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</si>
  <si>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</si>
  <si>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</si>
  <si>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</si>
  <si>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</si>
  <si>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</si>
  <si>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</si>
  <si>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</si>
  <si>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</si>
  <si>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</si>
  <si>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</si>
  <si>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</si>
  <si>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</si>
  <si>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</si>
  <si>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</si>
  <si>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</si>
  <si>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</si>
  <si>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</si>
  <si>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</si>
  <si>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</si>
  <si>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</si>
  <si>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</si>
  <si>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</si>
  <si>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</si>
  <si>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</si>
  <si>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</si>
  <si>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</si>
  <si>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南川区2022年5年救助计划</t>
  </si>
  <si>
    <t>教育扶贫</t>
  </si>
  <si>
    <t>其他教育扶贫</t>
  </si>
  <si>
    <t>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t>
  </si>
  <si>
    <t>新建</t>
  </si>
  <si>
    <t>南川区在籍在读贫困生</t>
  </si>
  <si>
    <t>资助学前教育、义务教育、普通高中教育、中职教育中的建卡脱贫户子女，通过兑现落实资助政策和教育扶贫扶智，围绕义务教育优质均衡发展，缩小城乡差距，大力培养贫困家庭孩子，为实现巩固脱贫攻坚目标，全面建成小康社会奠定基础。</t>
  </si>
  <si>
    <t>通过兑现落实资助政策和教育扶贫扶智，围绕义务教育优质均衡发展，缩小城乡差距</t>
  </si>
  <si>
    <t>通过兑现落实资助政策和教育扶贫扶智，围绕义务教育优质均衡发展，缩小城乡差距，大力培养贫困家庭孩子，全面建成小康社会奠定基础。</t>
  </si>
  <si>
    <t>7400人</t>
  </si>
  <si>
    <t>项目验收合格率≥100%</t>
  </si>
  <si>
    <t>完成及时率100%</t>
  </si>
  <si>
    <t>幼儿园每生每年200元、义教阶段每生每年400元、中职阶段每生每年600元、普通高中每生每年800元</t>
  </si>
  <si>
    <t>减轻学生学费负担，人均成本降低0.03万元</t>
  </si>
  <si>
    <t>受益建档立卡脱贫人数≥1000人</t>
  </si>
  <si>
    <t>一年</t>
  </si>
  <si>
    <t>受益群众满意度≥100%</t>
  </si>
  <si>
    <t>南川区教育委员会</t>
  </si>
  <si>
    <t>南川区学生资助管理中心</t>
  </si>
  <si>
    <t>是</t>
  </si>
  <si>
    <t>否</t>
  </si>
  <si>
    <t>无</t>
  </si>
  <si>
    <t>唐继友</t>
  </si>
  <si>
    <t>南川区2022年度易地扶贫搬迁贴息资金</t>
  </si>
  <si>
    <t>金融扶贫</t>
  </si>
  <si>
    <t>其他</t>
  </si>
  <si>
    <t>用于易地扶贫搬迁贴息相关工作。贷款年利率3%-4%。</t>
  </si>
  <si>
    <t>木凉镇等30个乡镇</t>
  </si>
  <si>
    <t>改善建卡脱贫户2000人居住条件</t>
  </si>
  <si>
    <t>全区34个乡镇村社干部参与前期项目确定，各乡镇1名群众参与监督，通过项目的实施改善建卡脱贫户2000人居住条件。</t>
  </si>
  <si>
    <t>完成易地扶贫搬迁贴息相关工作，受益脱贫户2000人。</t>
  </si>
  <si>
    <t>完成债务资金贴息610万元，贷款年利率3%-4%。</t>
  </si>
  <si>
    <t>贷款年利率3%-4%。</t>
  </si>
  <si>
    <t>按贷款年利率3%-4%贴息</t>
  </si>
  <si>
    <t>减少了2000名建卡脱贫户在住房方面的支出100元/人.年</t>
  </si>
  <si>
    <t>受益建档立卡脱贫户数≥2000人</t>
  </si>
  <si>
    <t>受益建档立卡脱贫人口满意度100%</t>
  </si>
  <si>
    <t>南川区发改委</t>
  </si>
  <si>
    <t>林琳</t>
  </si>
  <si>
    <t>南川区建卡脱贫户2022年度精准脱贫保</t>
  </si>
  <si>
    <t>健康扶贫</t>
  </si>
  <si>
    <t>参加其他补充医疗保险</t>
  </si>
  <si>
    <t>为全区建卡脱贫户39747人购买精准脱贫保，补助标准为130元/人•年。</t>
  </si>
  <si>
    <t>南川区34个镇街，244个村社</t>
  </si>
  <si>
    <t>项目按照130元/人（标准）补助39747，其中脱贫户39747人。</t>
  </si>
  <si>
    <t>全区脱贫户39747人参与项目实施，通过医疗救助减少脱贫户39747人医疗方面的支出130元/人•年。</t>
  </si>
  <si>
    <t>为全区建卡脱贫户39747人购买精准脱贫保，补助标准为130元/人•年。通过医疗救助减少脱贫户39747人医疗方面的支出130元/人•年。</t>
  </si>
  <si>
    <t>资助建档立卡脱贫人口参加基本医疗保险人数≥39747</t>
  </si>
  <si>
    <t>建档立卡脱贫户覆盖率≥100%</t>
  </si>
  <si>
    <t>购买医疗保险及时率≥100%</t>
  </si>
  <si>
    <t>购买医疗保险补助标准130元/人·年</t>
  </si>
  <si>
    <t>减少了脱贫户在医疗保险方面的支出130元/人.年</t>
  </si>
  <si>
    <t>受益建档立卡脱贫人口数≥39747人</t>
  </si>
  <si>
    <t>南川区乡村振兴局</t>
  </si>
  <si>
    <t>郭福建</t>
  </si>
  <si>
    <t>南川区2022年度小额贷款贴息</t>
  </si>
  <si>
    <t>扶贫小额贷款贴息</t>
  </si>
  <si>
    <t>脱贫户小额贷款贴息补助资金按照银行同期贷款基准利率按年贴息，涉及脱贫人口2200人。</t>
  </si>
  <si>
    <t>项目按照银行同期贷款基准利率按年贴息，其中脱贫户2200人。</t>
  </si>
  <si>
    <t>全区脱贫户2200人参与项目实施，通过小额贷款贴息减少脱贫户2200人贷款成本方面的支出2175元/人•年。</t>
  </si>
  <si>
    <t>建档立卡脱贫户2200户获得贷款金额5万元/户</t>
  </si>
  <si>
    <t>小额贷款贴息利率4.35%</t>
  </si>
  <si>
    <t>贷款及时发放率≥100%</t>
  </si>
  <si>
    <t>带动增加建档立卡脱贫户经济收入（总收入）≥0.5万元</t>
  </si>
  <si>
    <t>受益建档立卡脱贫人口数≥2200人</t>
  </si>
  <si>
    <t>夏祥彬</t>
  </si>
  <si>
    <t>南川区2022年度项目管理费</t>
  </si>
  <si>
    <t>项目管理费</t>
  </si>
  <si>
    <t>按照不超过1%的比例从衔接资金中统筹安排项目管理费，由县级使用。项目管理费主要用于项目前期设计、评审、招标、监理以及验收等与项目管理相关的支出</t>
  </si>
  <si>
    <t>做好项目管理工作，群众受益</t>
  </si>
  <si>
    <t>义务监督员120人参与项目实施过程中资金使用的监督，做好项目管理工作，群众受益。</t>
  </si>
  <si>
    <t>项目管理费,从下达的衔接资金中，按规定比例提取。</t>
  </si>
  <si>
    <t>专门用于扶贫项目前期准备和实施、扶贫资金管理相关的经费开支。</t>
  </si>
  <si>
    <t>验收合格率100%</t>
  </si>
  <si>
    <t>73.5万</t>
  </si>
  <si>
    <t>减少群众出行及产业户运输成本人均100元/人/年</t>
  </si>
  <si>
    <t>受益建档立卡脱贫人口2880人</t>
  </si>
  <si>
    <t>受益脱贫人口满意度100%</t>
  </si>
  <si>
    <t>张雁超</t>
  </si>
  <si>
    <t>驻乡驻村工作队培训</t>
  </si>
  <si>
    <t>用于全区驻乡驻村工作队培训</t>
  </si>
  <si>
    <t>全区</t>
  </si>
  <si>
    <t>提升驻村干部政策业务水平。</t>
  </si>
  <si>
    <t>通过培训，提升干部能力，引导群众增收</t>
  </si>
  <si>
    <t>全区驻乡驻村工作队培训300人</t>
  </si>
  <si>
    <t>300人</t>
  </si>
  <si>
    <t>培训完成率100%</t>
  </si>
  <si>
    <t>300元/人•天补助</t>
  </si>
  <si>
    <t>带动群众增收</t>
  </si>
  <si>
    <t>受益对象满意度95%</t>
  </si>
  <si>
    <t>章增强</t>
  </si>
  <si>
    <t>13896589696</t>
  </si>
  <si>
    <t>镇街干部培训</t>
  </si>
  <si>
    <t>用于乡镇（街道）乡村振兴干部培训</t>
  </si>
  <si>
    <t>提升乡镇（街道）干部政策业务水平。</t>
  </si>
  <si>
    <t>乡镇（街道）乡村振兴干部培训不少于100人</t>
  </si>
  <si>
    <t>102人</t>
  </si>
  <si>
    <t>南川区非全日制公益性岗位补助</t>
  </si>
  <si>
    <t>就业扶贫</t>
  </si>
  <si>
    <t>就业创业补助</t>
  </si>
  <si>
    <t>对全区34个乡镇（街道）难以市场化安置的脱贫户、边缘户劳动力，开发安置公益性岗位860个。</t>
  </si>
  <si>
    <t>南川区</t>
  </si>
  <si>
    <t>2022年2—12月，开发安置1686人，每人每月补助300元。</t>
  </si>
  <si>
    <t>1686人参与项目实施，通过资助提升资助对象自我发展能力，促进就业增收。</t>
  </si>
  <si>
    <t>受益对象1686人次。</t>
  </si>
  <si>
    <t>补助人次数≥1500人次。</t>
  </si>
  <si>
    <t>公岗补助发放准确率≥100%。</t>
  </si>
  <si>
    <t>资金在规定时间内下达率≥100%。</t>
  </si>
  <si>
    <t>每人每月补助300元</t>
  </si>
  <si>
    <t>受益对象≥1500人</t>
  </si>
  <si>
    <t>区乡村振兴局</t>
  </si>
  <si>
    <t>南川区2022年脱贫户购买合作医疗保险补贴</t>
  </si>
  <si>
    <t>参加城乡居民基本医疗保险</t>
  </si>
  <si>
    <t>对全区已脱贫建卡贫困人口参加合作医疗保险实施补贴，补助标准100元/人•年。</t>
  </si>
  <si>
    <t>项目按100元/人•年标准补助脱贫户31000人，使脱贫户医疗得到保障。</t>
  </si>
  <si>
    <t>脱贫户31000人参与项目实施，脱贫户居民医保全覆盖，通过居民医保补助减少了31000名建卡脱贫户在医疗方面的支出100元/人.年</t>
  </si>
  <si>
    <t>对全区建卡脱贫人口31000人参加合作医疗保险实施补贴，补助标准100元/人•年。受益脱贫户31000人。</t>
  </si>
  <si>
    <t>资助建档立卡脱贫人口参加基本医疗保险人数≧31000人</t>
  </si>
  <si>
    <t>建档立卡脱贫人口医疗保险和医疗救助费用“一站式”结算率100%</t>
  </si>
  <si>
    <t>居民医保及时兑现率100%</t>
  </si>
  <si>
    <t>项目按200元/人•年标准补助</t>
  </si>
  <si>
    <t>减少了31000名建卡脱贫户在医疗方面的支出100元/人.年</t>
  </si>
  <si>
    <t>受益建档立卡脱贫人口数≧31000人</t>
  </si>
  <si>
    <t>南川区医保局</t>
  </si>
  <si>
    <t>南川区2022年健康扶贫医疗基金</t>
  </si>
  <si>
    <t>接受医疗救助</t>
  </si>
  <si>
    <t>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t>
  </si>
  <si>
    <t>减少农村建档立卡脱贫户医疗支出，降低因病致贫返贫风险。</t>
  </si>
  <si>
    <t>脱贫户39747人参与项目实施；39747名脱贫户达到条件可享受医疗救助基金，通过建立健康扶贫医疗基金，减少脱贫户39747人医疗方面支出。</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</si>
  <si>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南川区健康扶贫医疗基金能正常运行，可减轻脱贫户的医疗负担，减少脱贫户39747人医疗方面支出，满意度达98%以上。</t>
  </si>
  <si>
    <t>补助建卡脱贫户8000人次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</si>
  <si>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</si>
  <si>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</si>
  <si>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</si>
  <si>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减少脱贫户39747人医疗方面支出。</t>
  </si>
  <si>
    <t>受益建档立卡脱贫人口数为39747人</t>
  </si>
  <si>
    <t>受益脱贫人口满意度98%以上</t>
  </si>
  <si>
    <t>南川区卫健委</t>
  </si>
  <si>
    <t>南川区2022年扶贫济困医疗基金</t>
  </si>
  <si>
    <t>对全区建档立卡贫困人员、纳入民政救助的9类人员医保目录外医疗费用按比例救助，每人每年最高救助额度不超过5万元。</t>
  </si>
  <si>
    <t>按民政救助对象和建档立卡脱贫人口人均100元的资金，组建基金池，对全区困难对象住院治疗目录外费用分类分档进行一站式救助。保障全区脱贫户11497户39747人医疗救助</t>
  </si>
  <si>
    <t xml:space="preserve">脱贫户39747人参与项目实施，按民政救助对象和建档立卡脱贫人口人均100元的资金，组建基金池，有效降低39747名脱贫户医疗支出。 </t>
  </si>
  <si>
    <t>按民政救助对象和建档立卡脱贫人口人均100元的资金，组建基金池，对全区困难对象住院治疗目录外费用分类分档进行一站式救助。保障全区脱贫户11497户39747人医疗救助。</t>
  </si>
  <si>
    <t>脱贫人口医疗救助人次数≧500人次</t>
  </si>
  <si>
    <t>救助对象准确率≥100%</t>
  </si>
  <si>
    <t>脱贫户医疗补助及时兑现率100%</t>
  </si>
  <si>
    <t>脱贫人口医疗保险和医疗救助费用“一站式”结算率100%</t>
  </si>
  <si>
    <t>保障全区脱贫户11497户39747人医疗救助</t>
  </si>
  <si>
    <t>受益建档立卡脱贫人口数≧39747人</t>
  </si>
  <si>
    <t>南川区农村危房改造配套资金</t>
  </si>
  <si>
    <t>危房改造</t>
  </si>
  <si>
    <t>2022年农村C级、D级危房改造</t>
  </si>
  <si>
    <t>大观镇观音村等170个村</t>
  </si>
  <si>
    <t>解决农村建卡脱贫户、低保户、分散供养五保户等群众居住安全。</t>
  </si>
  <si>
    <t>1650名群众参与项目建设过程，通过危房改造，保障了753户三类重点对象住房安全问题，改善生活条件</t>
  </si>
  <si>
    <t>改造农村危房及相关配套基础设施</t>
  </si>
  <si>
    <t>三类重点对象危房改造753户</t>
  </si>
  <si>
    <t>改造后验收合格率100%</t>
  </si>
  <si>
    <t>项目完工及时率100%</t>
  </si>
  <si>
    <t>C级补助标准500元/户；D级补助标准14000元/户</t>
  </si>
  <si>
    <t>危房改造户收入改善率≥30%</t>
  </si>
  <si>
    <t>753户三类重点对象住房安全得到保障，改造后房屋入住率≥100%</t>
  </si>
  <si>
    <t>改造后房屋保证安全期限≧30年</t>
  </si>
  <si>
    <t>危房改造人口满意度100%</t>
  </si>
  <si>
    <t>南川区住建委</t>
  </si>
  <si>
    <t>郑望</t>
  </si>
  <si>
    <t>南川区雨露计划职业教育补助</t>
  </si>
  <si>
    <t>享受“雨露计划”职业教育补助</t>
  </si>
  <si>
    <t>建卡脱贫户家庭、监测户家庭中接受中、高职教育的子女，每人秋季补助1500元。</t>
  </si>
  <si>
    <t>建卡脱贫户家庭、监测户家庭中接受中、高职教育的子女资助应补尽补。</t>
  </si>
  <si>
    <t>727人参与项目实施，通过资助提升资助对象自我发展能力，促进就业增收。</t>
  </si>
  <si>
    <t>受益对象727人次。</t>
  </si>
  <si>
    <t>补助人次数≥700人次。</t>
  </si>
  <si>
    <t>职教补助发放准确率≥100%。</t>
  </si>
  <si>
    <t>每人秋季补助1500元</t>
  </si>
  <si>
    <t>受益对象≥700人</t>
  </si>
  <si>
    <t xml:space="preserve">2022.12
</t>
  </si>
  <si>
    <t>南川区2022年大学生资助</t>
  </si>
  <si>
    <t>用于重庆籍建档立卡贫困家庭大学生资助（衔接资金承担部分）。</t>
  </si>
  <si>
    <t>市内外普通高校就读的全日制学历教育重庆籍建档立卡贫困家庭本科、专科大学生</t>
  </si>
  <si>
    <t>进一步完善建档立卡贫困家庭资助政策，切实减轻建档立卡贫困家庭大学生支出负担。确保每一名建档立卡大学生“能上学”、“上好学”发挥教育斩断贫困代际的传递作用，确保实现高质量稳定脱贫。</t>
  </si>
  <si>
    <t>进一步完善低收入家庭大学生资助政策，切实减轻低收入家庭大学生教育支出负担。3人参与项目实施过程中施工质量和资金使用的监督。</t>
  </si>
  <si>
    <t>进一步完善低收入家庭大学生资助政策，切实减轻低收入家庭大学生教育支出负担，确保每一名低收入家庭大学生“能上学”“上好学”，发挥教育斩断贫困代际的传递作用，完成大学生1500人的资助。</t>
  </si>
  <si>
    <t>1500人</t>
  </si>
  <si>
    <t>8000元/生.年</t>
  </si>
  <si>
    <t>减轻学生学费负担，人均成本降低0.15万元</t>
  </si>
  <si>
    <t>南川区支持解决防止返贫突出问题</t>
  </si>
  <si>
    <t>安排用于产业发展、小额信贷贴息、生产经营和劳动技能培训、公益岗位补助等</t>
  </si>
  <si>
    <t>健全防止返贫致贫监测和帮扶机制，加强监测预警，强化及时帮扶，对监测帮扶对象采取有针对性的预防性措施和事后帮扶措施</t>
  </si>
  <si>
    <t>健全防止返贫致贫监测和帮扶机制，加强监测预警，强化及时帮扶，脱贫户20人参与项目的立项、审核，监督。</t>
  </si>
  <si>
    <t>用于产业发展、小额信贷贴息、生产经营和劳动技能培训、公益岗位补助等资金49万元</t>
  </si>
  <si>
    <t>受益约200人</t>
  </si>
  <si>
    <t>项目完成及时率100%</t>
  </si>
  <si>
    <t>资金49万元</t>
  </si>
  <si>
    <t>促进群众增收，人均收入增收额0.02万元</t>
  </si>
  <si>
    <t>受益200人</t>
  </si>
  <si>
    <t>南川区脱贫人口跨省就业支持</t>
  </si>
  <si>
    <t>对跨省就业的脱贫劳动力适当安排一次性交通补助</t>
  </si>
  <si>
    <t>促进返乡在乡脱贫劳动力发展产业和就业增收</t>
  </si>
  <si>
    <t>3882人参与项目实施，通过资助提升资助对象自我发展能力，促进就业增收。</t>
  </si>
  <si>
    <t>受益对象3882人次。</t>
  </si>
  <si>
    <t>补助人次数≥3500人次。</t>
  </si>
  <si>
    <t>交通补助发放准确率≥100%。</t>
  </si>
  <si>
    <t>能提供票据的依据票额，不能提供票据的定额补助100元，每年一次性补助</t>
  </si>
  <si>
    <t>受益对象≥3500人</t>
  </si>
  <si>
    <t>雨露技工培训</t>
  </si>
  <si>
    <t>就业创业培训</t>
  </si>
  <si>
    <t>培训雨露技工500人</t>
  </si>
  <si>
    <t>培训合格率达到95%。</t>
  </si>
  <si>
    <t>训后首次就业率不低于80%。</t>
  </si>
  <si>
    <t>建卡脱贫人口就业技能培训</t>
  </si>
  <si>
    <t>建档立卡贫困劳动力享受职业培训补贴人次数≥500人，</t>
  </si>
  <si>
    <t>职业培训补贴发放准确率≥100%。</t>
  </si>
  <si>
    <t>职业培训补贴人均标准4800元。</t>
  </si>
  <si>
    <t>通过培训，人均收入增收额0.05万元</t>
  </si>
  <si>
    <t>建档立卡贫困劳动力就业人数≥96人</t>
  </si>
  <si>
    <t>受益建档立卡脱贫人口满意度98%</t>
  </si>
  <si>
    <t>南川区2022年农村环境卫生治理项目</t>
  </si>
  <si>
    <t>对农村生活垃圾清扫保洁收运人员进行补助约1376人</t>
  </si>
  <si>
    <t>通过保洁人员日常保洁，营造干净整洁的农村人居环境，同时为脱贫户提供就业岗位66个，增加收入9500元/年/人</t>
  </si>
  <si>
    <t>通过项目实施，稳定农村地区清扫保洁队伍，营造干净整洁的人居环境</t>
  </si>
  <si>
    <t>建立稳定的农村保洁队伍，按时足额发放保洁补助，推动农村生活垃圾治理常态化</t>
  </si>
  <si>
    <t>覆盖34个乡镇街道，184个行政村</t>
  </si>
  <si>
    <t>全年完工率≥100%</t>
  </si>
  <si>
    <t>9500元/年/人</t>
  </si>
  <si>
    <t>稳定脱贫人口收入</t>
  </si>
  <si>
    <t>受益脱贫户≥66人</t>
  </si>
  <si>
    <t>脱贫户满意度≥100%</t>
  </si>
  <si>
    <t>区城市管理局</t>
  </si>
  <si>
    <t>南川区城市管理局</t>
  </si>
  <si>
    <t>谢碧婷</t>
  </si>
  <si>
    <t>南川区产业发展建设项目</t>
  </si>
  <si>
    <t>产业项目</t>
  </si>
  <si>
    <t>种植养殖加工服务</t>
  </si>
  <si>
    <t>全区新建发展茶叶等产业5000亩</t>
  </si>
  <si>
    <t>项目设施可带动全区茶叶等产业发展，带动群众增收</t>
  </si>
  <si>
    <t>全区34个乡镇村社干部参与前期项目确定，各乡镇1名群众参与监督，通过项目的实施改善脱贫户2000人产业发展</t>
  </si>
  <si>
    <t>5000亩</t>
  </si>
  <si>
    <t>项目竣工验收合格率100%</t>
  </si>
  <si>
    <t>建设成本补助0.25万元/亩</t>
  </si>
  <si>
    <t>人均收入增收额0.05万元</t>
  </si>
  <si>
    <t>受益群众5000人</t>
  </si>
  <si>
    <t>≥5年</t>
  </si>
  <si>
    <t>群众满意度98%</t>
  </si>
  <si>
    <t>南川区木凉镇玉岩铺村2022年接待中心建设项目</t>
  </si>
  <si>
    <t>休闲农业与乡村旅游</t>
  </si>
  <si>
    <t>7000平方米场地平整：包括土石方开挖和堡坎；新建接待中心一处：建筑面积660平方米，占地面积220平方米。</t>
  </si>
  <si>
    <t>木凉镇玉岩铺村</t>
  </si>
  <si>
    <t>促进辖区内旅游业发展，壮大玉岩铺村村集体经济，为2户及以上脱贫户提供就业岗位。</t>
  </si>
  <si>
    <t>解决全村脱贫户、残疾人户等就业岗位2-5个。脱贫户全程参与项目的实施和监督</t>
  </si>
  <si>
    <t>在玉岩铺村12组新建接待中心一处，项目实施完成后，玉岩铺村集体经济组织每年增收10万元，提供就业岗位2-5个。</t>
  </si>
  <si>
    <t>项目验收合格率100%</t>
  </si>
  <si>
    <t>项目补助200万元</t>
  </si>
  <si>
    <t>解决脱贫户等就业岗位2-5个，人均收入增收额0.1万元</t>
  </si>
  <si>
    <t>受益脱贫人口≥2户</t>
  </si>
  <si>
    <t>受益建档立卡脱贫人口满意度≥98%</t>
  </si>
  <si>
    <t>木凉镇</t>
  </si>
  <si>
    <t>2022.4</t>
  </si>
  <si>
    <t>2022.12</t>
  </si>
  <si>
    <t>村集体收益50%用于扶贫帮困，50%用于村集体发展。</t>
  </si>
  <si>
    <t>黄睿</t>
  </si>
  <si>
    <t>南川区合溪镇风门村山坪塘项目</t>
  </si>
  <si>
    <t>生活条件改善</t>
  </si>
  <si>
    <t xml:space="preserve">在风门村一社（小地名：庙沟）新建山坪塘一口，占地面积约3亩，安装PE50管4000米，。包括土方开挖、山坪塘坝体、安全护栏、溢洪道、施工临时道路等。
</t>
  </si>
  <si>
    <t>合溪镇</t>
  </si>
  <si>
    <t>项目建成后能解决涉及脱贫户12户47人基本农田灌溉问题。</t>
  </si>
  <si>
    <t>15人参与前期项目确定会议、决议，13人参与入库项目的选择，5人参与项目实施过程中施工质量和资金使用的监督。</t>
  </si>
  <si>
    <t>项目建成后能解决65户283人农田灌溉，涉及12户47人基本农田灌溉问题。</t>
  </si>
  <si>
    <t>新建山坪塘一口，占地面积约3亩</t>
  </si>
  <si>
    <t xml:space="preserve"> 项目竣工验收合格率100%</t>
  </si>
  <si>
    <t>补助资金98万元</t>
  </si>
  <si>
    <t>解决脱贫户基本农田灌溉问题</t>
  </si>
  <si>
    <t>受益建档立卡脱贫户数（≥12户47人）</t>
  </si>
  <si>
    <t>工程设计使用年限10年</t>
  </si>
  <si>
    <t>受益脱贫户满意度≥98%</t>
  </si>
  <si>
    <t>区扶贫办</t>
  </si>
  <si>
    <t>钱朝兵</t>
  </si>
  <si>
    <t>南川区合溪镇九溪社区经果林产业提质增效项目</t>
  </si>
  <si>
    <t>生产便道10公里，100立方米灌溉水池，经果林持续管护300亩</t>
  </si>
  <si>
    <t>九溪社区1、2、4社</t>
  </si>
  <si>
    <t>项目实施可带动周边群众增收。受益人口80户320人，涉及脱贫户54户205人户均增收500元</t>
  </si>
  <si>
    <t>4人参与前期项目确定会议、决议，5人参与入库项目的选择，3人参与项目实施过程中施工质量和资金使用的监督。</t>
  </si>
  <si>
    <t>生产便道10公里，100立方米灌溉水池，经果林持续管护</t>
  </si>
  <si>
    <t>项目补助资金130万元</t>
  </si>
  <si>
    <t>带动周边群众参与种植产业发展受益10000元/年</t>
  </si>
  <si>
    <t>受益建档立卡脱贫户数（≥54户205人）</t>
  </si>
  <si>
    <t>可持续多年产生效益</t>
  </si>
  <si>
    <t>合溪镇（九溪社区）</t>
  </si>
  <si>
    <t xml:space="preserve">是 </t>
  </si>
  <si>
    <t>由现有监测户和边缘户共同参与资产收益分配</t>
  </si>
  <si>
    <t>经果林产出的20%由村集体经济收入</t>
  </si>
  <si>
    <t>南川区合溪镇风门村中药材种植项目</t>
  </si>
  <si>
    <t>风门村6社、7社种植中药材云木香200亩、玄参60亩、独活20亩。</t>
  </si>
  <si>
    <t>风门村</t>
  </si>
  <si>
    <t>项目实施可带动周边群众增收。受益人口35户40人，涉及脱贫户13户26人.</t>
  </si>
  <si>
    <t>10人参与前期项目确定会议、决议，10人参与入库项目的选择，5人参与项目实施过程中施工质量和资金使用的监督。</t>
  </si>
  <si>
    <t>完成种植中药材云木香200亩、玄参60亩、独活20亩。</t>
  </si>
  <si>
    <t>种植中药材云木香200亩、玄参60亩、独活20亩。</t>
  </si>
  <si>
    <t>补助资金10万</t>
  </si>
  <si>
    <t>流转群众土地100元/亩</t>
  </si>
  <si>
    <t>受益建档立卡脱贫户数（≥13户26人）</t>
  </si>
  <si>
    <t>流转群众土地3年</t>
  </si>
  <si>
    <t>受益脱贫户满意度≥99%</t>
  </si>
  <si>
    <t>南川区庆元镇龙溪村公共服务建设项目</t>
  </si>
  <si>
    <t>村基础设施</t>
  </si>
  <si>
    <t>新建堡坎、挡墙、坝子硬化等</t>
  </si>
  <si>
    <t>庆元镇龙溪村</t>
  </si>
  <si>
    <t>项目建成后可解决群众安全隐患，带动当地老百姓发展乡村旅游，带动村民增收，受益脱贫户12人。</t>
  </si>
  <si>
    <t>12人参与前期项目确定会议、决议，7人参与入库项目的选择，5人参与项目实施过程中施工质量和资金使用的监督。</t>
  </si>
  <si>
    <t>提升服务全村2100余人的公共能力，惠及57户脱贫户235人。</t>
  </si>
  <si>
    <t>据实验收堡坎、挡墙、坝子硬化等相关方量。</t>
  </si>
  <si>
    <t>补助资金80万元</t>
  </si>
  <si>
    <t>提升群众办事效率</t>
  </si>
  <si>
    <t>受益建档立卡脱贫户数57户235人</t>
  </si>
  <si>
    <t>工程设计使用年限20年</t>
  </si>
  <si>
    <t>庆元镇</t>
  </si>
  <si>
    <t>陈学禹</t>
  </si>
  <si>
    <t>南川区兴隆镇金禾村2022年农产品交易中心建设项目</t>
  </si>
  <si>
    <t>2000平方米场地平整：包括土石方开挖和堡坎；新建农产品交易中心一处：建筑面积600平方米，占地面积210平方米。</t>
  </si>
  <si>
    <t>兴隆镇金禾村</t>
  </si>
  <si>
    <t>促进辖区内农产品交易，壮大金禾村集体经济，为3户及以上低收入人群提供就业岗位。</t>
  </si>
  <si>
    <t>解决全村已脱贫户、脱贫监测户、边缘户等人群就业岗位2-5个。</t>
  </si>
  <si>
    <t>补助标准占地面积每平方米补助9524元</t>
  </si>
  <si>
    <t>工程完工后，解决群众和脱贫户出行难问题，带动金湖村产业发展，增加脱贫户收入。</t>
  </si>
  <si>
    <t>受益农户1120户3578人。其中已脱贫户96户276人</t>
  </si>
  <si>
    <t>工程使用年限 40年</t>
  </si>
  <si>
    <t>受益建档立卡贫困人口满意度100%</t>
  </si>
  <si>
    <t>兴隆镇（金禾村村民委员会）</t>
  </si>
  <si>
    <t>项目完工后，从农户交易中收取适当的管理费</t>
  </si>
  <si>
    <t>唐明侠</t>
  </si>
  <si>
    <t>南川区兴隆镇金禾村2022年稻谷加工房项目</t>
  </si>
  <si>
    <t>烘干机5H—30机型1台，安装及配套共25万；输送机及提升机各1台共5万元；两面和六面一体整形真空包装机共计14万元；场地建设费30万。</t>
  </si>
  <si>
    <t>促进辖区内稻米的统一加工销售，增加辖区内农户收益，为3户及以上低收入人群提供就业岗位。</t>
  </si>
  <si>
    <t>解决全村已脱贫户、脱贫监测户、边缘户等人群就业岗位2-4个。</t>
  </si>
  <si>
    <t>吸纳周边农户就业20人</t>
  </si>
  <si>
    <t>受益农户458户1459人。其中脱贫户12户40人</t>
  </si>
  <si>
    <t>工程使用年限 10年</t>
  </si>
  <si>
    <t>张华</t>
  </si>
  <si>
    <t>南川区兴隆镇金禾村稻田养鱼基地</t>
  </si>
  <si>
    <t>发展连片稻田养鱼示范基地200亩。</t>
  </si>
  <si>
    <t>带动周边农户增收致富，带动5户低收入农户就业。</t>
  </si>
  <si>
    <t>解决全村已脱贫户、脱贫监测户、边缘户等人群就业岗位5-8个。</t>
  </si>
  <si>
    <t>补助标准1.5万元/亩</t>
  </si>
  <si>
    <t>受益农户263户784人。其中脱贫户12户40人</t>
  </si>
  <si>
    <t>工程使用年限 7年</t>
  </si>
  <si>
    <t>通过发展连片稻田养鱼，带动周边农户就业增收，增加村集体经济收入</t>
  </si>
  <si>
    <t>南川区兴隆镇生猪养殖产业项目</t>
  </si>
  <si>
    <t>管理用房220平方，供料系统5套，粥料机99台，负压风机241台，水帘180平方，发电机1台，称重系统1套，监控系统1套。</t>
  </si>
  <si>
    <t>改扩建</t>
  </si>
  <si>
    <t>兴隆镇永福村6社</t>
  </si>
  <si>
    <t>年出栏生猪1.2万头以上，可解决永福村村民5-10人就近务工就业，其中脱贫户2人，发展壮大我镇养殖业。</t>
  </si>
  <si>
    <t>脱贫户和村民代表参加项目确定会议、决议。</t>
  </si>
  <si>
    <t>完成项目改造并投入运营</t>
  </si>
  <si>
    <t>5-10人就业</t>
  </si>
  <si>
    <t>完成100%</t>
  </si>
  <si>
    <t>按时完宬</t>
  </si>
  <si>
    <t>**</t>
  </si>
  <si>
    <t>每人增加收入4000元</t>
  </si>
  <si>
    <t>壮大畜牧业</t>
  </si>
  <si>
    <t>形成种养循环农业</t>
  </si>
  <si>
    <t>兴隆镇</t>
  </si>
  <si>
    <t>村集体按照30%入股项目，每年按入股金额的5%参与分红</t>
  </si>
  <si>
    <t>南川区兴隆镇庆酒庄园提档升级产业项目</t>
  </si>
  <si>
    <t>投入资金约350万元对兴隆客栈进行硬件、软件（环境、规格、规模等）全方位改造升级。</t>
  </si>
  <si>
    <t>兴隆镇庆酒酿酒庄园</t>
  </si>
  <si>
    <t>项目实施可带动南川及周边10人（其中带动低收入农户5人）参与务工，增加收入。</t>
  </si>
  <si>
    <t>1.通过农业项目财政补助资金股权化方案，获得分红收益；
2.通过提供新增岗位获得就业机会，带动群众获得收益。</t>
  </si>
  <si>
    <t>民宿投入使用，吸纳南川及周边就业10人。</t>
  </si>
  <si>
    <t>完成率100%</t>
  </si>
  <si>
    <t>按时完成率100%</t>
  </si>
  <si>
    <t>平均每户可增收3万元/年</t>
  </si>
  <si>
    <t>增加农户收入，对兴隆镇开展乡村旅游提供功能性选择</t>
  </si>
  <si>
    <t>持续运营率100%</t>
  </si>
  <si>
    <t>乡村振兴局</t>
  </si>
  <si>
    <t>重庆市水产品养殖基地建设项目</t>
  </si>
  <si>
    <t>改建堤坝长55米，宽7米，用片石修筑坝体；安装安全护栏100米，灌溉管道300米，排水系统9米。</t>
  </si>
  <si>
    <t>项目实施可带动南川及周边15人（其中带动低收入农户4人）参与务工，增加收入。</t>
  </si>
  <si>
    <t>完成项目改造并投入使用</t>
  </si>
  <si>
    <t>吸纳5-10人就业</t>
  </si>
  <si>
    <t>南川区鸣玉镇“稻香渔歌”乡村振兴示范长廊二期工程建设项目</t>
  </si>
  <si>
    <t>打造180亩油稻轮作种植基地，完成产业基础设施建设</t>
  </si>
  <si>
    <t>鸣玉镇中心社区5社</t>
  </si>
  <si>
    <t>打造乡村振兴示范点，项目可带动当地乡村旅游发展，带动农户参与务工，流转土地，实现农户收入增加。</t>
  </si>
  <si>
    <t>30人参与前期项目确定会议、决定，30人参与入库项目的选择，5人参与项目实施过程中施工质量和资金使用的监管。解决10人以上就近务工；带动乡村旅游，实现农户收入增加。</t>
  </si>
  <si>
    <t>完成二期工程打造，建设180亩油稻轮作种植基地。</t>
  </si>
  <si>
    <t>建设180亩油稻轮作种养基地</t>
  </si>
  <si>
    <t>项目竣工合格率100%</t>
  </si>
  <si>
    <t>项目补助  200万元</t>
  </si>
  <si>
    <t>人均收入增收0.3万元</t>
  </si>
  <si>
    <t>受益农户140户501人(其中脱贫户1户3人）</t>
  </si>
  <si>
    <t>正常运行率100%</t>
  </si>
  <si>
    <t>受益脱贫户满意度100%</t>
  </si>
  <si>
    <t>鸣玉镇</t>
  </si>
  <si>
    <t>2021.10</t>
  </si>
  <si>
    <t>村集体经济收益40%用于扩大再生产，30%用于公益事业及绩效奖励，30%用于村集体发展资金</t>
  </si>
  <si>
    <t>杨强</t>
  </si>
  <si>
    <t>13983344890</t>
  </si>
  <si>
    <t>南川区木凉镇玉岩铺村果蔬产业路开挖</t>
  </si>
  <si>
    <t>产业路</t>
  </si>
  <si>
    <t>新开挖玉岩铺村2、3组产业路4.5米宽3公里。</t>
  </si>
  <si>
    <t>玉岩铺村2组、3组</t>
  </si>
  <si>
    <t>项目实施可解决165户416人，其中建卡脱贫户9户26人发展果蔬产业，增加收入2000元/人·年。</t>
  </si>
  <si>
    <t>30人参加前期项目确定会议、决议，项目实施可解决165户416人，其中建卡脱贫户9户26人发展果蔬产业，增加收入2000元/人·年。</t>
  </si>
  <si>
    <t>新开挖玉岩铺村2、3组产业路3公里4.5米宽。</t>
  </si>
  <si>
    <t>新增开挖道路里程3公里</t>
  </si>
  <si>
    <t>项目（工程）验收合格率100%</t>
  </si>
  <si>
    <t>项目（工程）完成及时率≥100%</t>
  </si>
  <si>
    <t>道路开挖补助4.5米宽10万元/公里；</t>
  </si>
  <si>
    <t>带动增加贫困人口收入2000元/人</t>
  </si>
  <si>
    <t>受益建档立卡贫困人口数26人</t>
  </si>
  <si>
    <t>受益贫困人口满意度100%</t>
  </si>
  <si>
    <t>木凉镇（木凉镇玉岩铺村股份经济联合社）</t>
  </si>
  <si>
    <t>李洪良</t>
  </si>
  <si>
    <t>南川区木凉镇汉场坝村乡村振兴研学基地改造非遗工坊</t>
  </si>
  <si>
    <t>改造乡村振兴非遗工坊10-12间，包含场地平整，展示场景，非遗设备，配套设施等，共计4000㎡</t>
  </si>
  <si>
    <t>汉场坝村5社</t>
  </si>
  <si>
    <t>提升乡村观光旅游品质、提高文化旅游素养、助推汉场坝乡村旅游</t>
  </si>
  <si>
    <t>12人参加前期项目确定会议、决议，通过项目建设增加汉场坝村乡村文化旅游、有力助推乡村旅游发展。</t>
  </si>
  <si>
    <t>改造乡村振兴非遗工坊10-12间</t>
  </si>
  <si>
    <t>工程验收合格率达100%</t>
  </si>
  <si>
    <t>完成及时率达100%</t>
  </si>
  <si>
    <t>补助资金180万</t>
  </si>
  <si>
    <t>带动50户70人就业，其中贫困人口10户6人</t>
  </si>
  <si>
    <t>受益脱贫人口≥5人</t>
  </si>
  <si>
    <t>受益建档立卡贫困人口满意度≥98%</t>
  </si>
  <si>
    <t>木凉镇（重庆市南川区木凉镇汉场坝村经济联合社）</t>
  </si>
  <si>
    <t>王远明</t>
  </si>
  <si>
    <t>13996712345</t>
  </si>
  <si>
    <t>南川区木凉镇汉场坝村乡村振兴提升项目监控设备建设</t>
  </si>
  <si>
    <t>安装监控设备100套等</t>
  </si>
  <si>
    <t>汉场坝村5.6社</t>
  </si>
  <si>
    <t>配套打造汉场坝桃园景观，提升乡村旅游品质，助推产业振兴</t>
  </si>
  <si>
    <t>安装监控设备100套</t>
  </si>
  <si>
    <t>补助资金45万</t>
  </si>
  <si>
    <t>带动30户60人就业，其中贫困人口5户10人</t>
  </si>
  <si>
    <t>南川区木凉镇汉场坝村产业路硬化</t>
  </si>
  <si>
    <t>硬化道路8公里</t>
  </si>
  <si>
    <t>方便群众出行，推进汉场坝产业发展。</t>
  </si>
  <si>
    <t>12人参加前期项目确定会议、决议，通过项目建设方便群众出行，推进汉场坝产业发展。</t>
  </si>
  <si>
    <t>带动10户50人就业，其中贫困人口5户8人</t>
  </si>
  <si>
    <t>南川区木凉镇汉场坝村200亩黄茶基地后期管护建设项目</t>
  </si>
  <si>
    <t>1.茶叶管护包括（修建、灌溉、除草等）2.肥料的购买</t>
  </si>
  <si>
    <t>汉场坝村</t>
  </si>
  <si>
    <t>壮大汉场坝集体经济组织，发展文化旅游产业，带动周边农户就业，助推向乡村振兴</t>
  </si>
  <si>
    <t>12人参加前期项目确定会议、决议，通过项目建设增加汉场坝村乡村集体经济发展有力助推乡村旅游发展。</t>
  </si>
  <si>
    <t>补助资金20万元</t>
  </si>
  <si>
    <t>带动10户60人就业，其中贫困人口2户5人</t>
  </si>
  <si>
    <t>受益脱贫人口≥10人</t>
  </si>
  <si>
    <t>木凉镇（重庆南川区阳玉君茶叶专业合作社）</t>
  </si>
  <si>
    <t>阳玉君</t>
  </si>
  <si>
    <t>重庆灏天农业科技有限公司一体化加工设备建设项目</t>
  </si>
  <si>
    <t>新建厂房1205㎡；购置大黄初级工生产设备4套。</t>
  </si>
  <si>
    <t>石墙镇汇仓村2社</t>
  </si>
  <si>
    <t>项目实施可解决当地就业20余人，人均增收800元。</t>
  </si>
  <si>
    <t>8人参与前期项目确定会议、决议，6人参与入库项目的选择，3人参与项目实施过程中施工质量和资金使用的监督。</t>
  </si>
  <si>
    <t>生产设备4套，厂房1座。</t>
  </si>
  <si>
    <t>验收合格率100%。</t>
  </si>
  <si>
    <t>项目补助100万元</t>
  </si>
  <si>
    <t>项目建成后可带动周边群众15人务工增收。</t>
  </si>
  <si>
    <t>受益脱贫户4人。</t>
  </si>
  <si>
    <t>项目维持时间≥3年</t>
  </si>
  <si>
    <t>服务对象满意度100%</t>
  </si>
  <si>
    <t>石墙镇</t>
  </si>
  <si>
    <t>罗彦生</t>
  </si>
  <si>
    <t>南川区石墙镇2022巾帼“渝大嫂‘’种养殖业，林、农、旅”融合发展促力乡村振兴项目</t>
  </si>
  <si>
    <t>1.修建消费扶贫农特产品展馆一个。
2.修建休闲配套设施、仓库及加工厂房共计360平方米、购置农产品初加工设备一批
2.建设冻库1个
3.铺设管网，精细化管护示范竹笋基地1个
4.设计制作农产品包装盒。</t>
  </si>
  <si>
    <t>石墙镇楼岭村4社</t>
  </si>
  <si>
    <t>项目可进一步拓展巾帼“渝大嫂”项目的带贫益贫作用，带动群众务工25人次以上、带动周边群众发展种养殖产业10户，适时进行技术指导，增加群众收入1000元/户。</t>
  </si>
  <si>
    <t>厂房共计360平方米。</t>
  </si>
  <si>
    <t>项目补助95万元。</t>
  </si>
  <si>
    <t>项目建成后可带动周边群众25人务工增收。</t>
  </si>
  <si>
    <t>受益脱贫户5人。</t>
  </si>
  <si>
    <t>石墙镇（重庆市南川区帮定林业专业合作社）</t>
  </si>
  <si>
    <t>南川区大有镇水源村2022年蔬菜水果基地建设</t>
  </si>
  <si>
    <t>新建蔬菜水果基地基础设施，单栋钢架大棚20亩。节水灌溉设施；节水灌溉设施大棚灌溉系统20亩；110mmPE1.0MPa900米，ϕ90mmPE1.0MPa350米,ϕ75mmPE1.0MPa600m。ϕ50mmPE1.0MPa600m。</t>
  </si>
  <si>
    <t>大有镇水源村5社、7社。</t>
  </si>
  <si>
    <t>该项目可使周边38户农户受益，其中脱贫户2户</t>
  </si>
  <si>
    <t>群众参与项目论证，项目建成后提高产业发展，带动脱贫户务工</t>
  </si>
  <si>
    <t>完成建设单栋钢架大棚20亩。节水灌溉设施；节水灌溉设施大棚灌溉系统20亩；110mmPE1.0MPa900米，ϕ90mmPE1.0MPa350米,ϕ75mmPE1.0MPa600m。ϕ50mmPE1.0MPa600m。</t>
  </si>
  <si>
    <t>单栋钢架大棚20亩。节水灌溉设施；节水灌溉设施大棚灌溉系统20亩；110mmPE1.0MPa900米，ϕ90mmPE1.0MPa350米,ϕ75mmPE1.0MPa600m。ϕ50mmPE1.0MPa600m。</t>
  </si>
  <si>
    <t>项目完工及时率≥90%</t>
  </si>
  <si>
    <t>项目补助42.06万元</t>
  </si>
  <si>
    <t>提高产业发展，带动务工</t>
  </si>
  <si>
    <t>受益贫困人口≥2户8人</t>
  </si>
  <si>
    <t>受益农户满意度达到95%以上</t>
  </si>
  <si>
    <t>大有镇（重庆市南川区逢秋荣高粱种植专业合作社）</t>
  </si>
  <si>
    <t>万映毅</t>
  </si>
  <si>
    <t>南川区大有镇水源村2022年智慧农业产业路项目</t>
  </si>
  <si>
    <t>通村、组硬化路及护栏</t>
  </si>
  <si>
    <t>新建洞湾至铺子长1.2公里、宽4.5米产业道路。</t>
  </si>
  <si>
    <t>大有镇水源村6社、7社</t>
  </si>
  <si>
    <t>项目实施可带动水源村60人参与务工，其中，脱贫户8户25人</t>
  </si>
  <si>
    <t>8户脱贫户参与入库项目的选择，为脱贫户提供就业岗位，增加收入。</t>
  </si>
  <si>
    <t>完成洞湾至铺子长1.2公里、宽4.5米产业道路。</t>
  </si>
  <si>
    <t>建设长1.2公里、宽4.5米产业道路</t>
  </si>
  <si>
    <t>项目补助154万</t>
  </si>
  <si>
    <t>项目建设带动增加贫困人口收入≥200-3000元/户.年</t>
  </si>
  <si>
    <t>受益建档立卡贫困人口数≥25人</t>
  </si>
  <si>
    <t>受益贫困人口满意度≥98%</t>
  </si>
  <si>
    <t>大有镇（重庆纯朴智慧农业科技有限公司业主）</t>
  </si>
  <si>
    <t>13709466604</t>
  </si>
  <si>
    <t>南川区德隆镇马鞍村中药材（大黄）种植项目</t>
  </si>
  <si>
    <t>在德隆镇马鞍村新建中药材种植基地（大黄）50亩，每亩种植2000株，0.7元/株，需资金7万元；购买化肥5吨需资金2万元，人工费3万元。共计需资金12万元。申报财政补助8万元，自筹4万元。</t>
  </si>
  <si>
    <t>马鞍村2、3社（赵家、杉树弯）</t>
  </si>
  <si>
    <t>项目建成后，带动农户增收0.2万元左右，其中脱贫户增收0.1万元。</t>
  </si>
  <si>
    <t>前期项目通过会议决定，5人参与项目实施过程中施工和资金使用的监管。预计带动务工15人以上，其中脱贫户2户户均增收0.1万元以上。</t>
  </si>
  <si>
    <t>新建中药材种植基地（大黄）50亩。</t>
  </si>
  <si>
    <t>种植中药材大黄50亩。</t>
  </si>
  <si>
    <t>项目补助8万元</t>
  </si>
  <si>
    <t>项目实施后预计带动周边脱贫困人口增收≥500-1000元/户/年。</t>
  </si>
  <si>
    <t>受益脱贫困人口≥10人</t>
  </si>
  <si>
    <t>≥1年</t>
  </si>
  <si>
    <t>受益脱贫困人口满意度≥98%</t>
  </si>
  <si>
    <t>德隆镇李丹</t>
  </si>
  <si>
    <t>吴世平</t>
  </si>
  <si>
    <t>南川区德隆镇茶树村大茶树茶园管护项目</t>
  </si>
  <si>
    <t>完成200亩的大树茶全面管护修剪、除草、施有机复合肥.</t>
  </si>
  <si>
    <t>南川区德隆镇茶树村2社</t>
  </si>
  <si>
    <t>项目建成后带动农户10人务工（其中脱贫户1户6人）。</t>
  </si>
  <si>
    <t>茶树村民参与决议，项目建成后可带动农户10人务工（其中脱贫户1户6人）。</t>
  </si>
  <si>
    <t>完成茶树村200亩的大树茶园进行修剪、除草、施肥管护。</t>
  </si>
  <si>
    <t>修剪、除草、施肥管护（大茶树200亩）</t>
  </si>
  <si>
    <t>项目完成及时率≥90%</t>
  </si>
  <si>
    <t>项目补助20万元</t>
  </si>
  <si>
    <t>项目建设带动增加脱贫困人口收入500-1000元/户.年</t>
  </si>
  <si>
    <t>受益贫困人口≥6人</t>
  </si>
  <si>
    <t>德隆镇(重庆市古香茶叶种植专业合作社)</t>
  </si>
  <si>
    <t>南川区德隆镇隆兴村大茶树茶园管护项目</t>
  </si>
  <si>
    <t>完成300亩的大树茶全面管护修剪、除草、施有机复合肥.</t>
  </si>
  <si>
    <t>南川区德隆镇隆兴村4社</t>
  </si>
  <si>
    <t>项目建成后带动农户13人务工（其中脱贫户2户10人）。</t>
  </si>
  <si>
    <t>隆兴村民参与决议，项目建成后可带动农户10人务工（其中脱贫户2户10人）。</t>
  </si>
  <si>
    <t>完成隆兴村300亩的大树茶园进行修剪、除草、施肥管护。</t>
  </si>
  <si>
    <t>修剪、除草、施肥管护（大茶树300亩）</t>
  </si>
  <si>
    <t>项目补助30万元</t>
  </si>
  <si>
    <t>受益贫困人口≥10人</t>
  </si>
  <si>
    <t>德隆镇（重庆穗坤农业开发有限公司）</t>
  </si>
  <si>
    <t>南川区德隆镇陶坪村羊肚菌种植示范基地</t>
  </si>
  <si>
    <t>在德隆镇陶坪村6社种植食用菌（羊肚菌）基地50亩，搭建竹子大棚100个，棚内面积38亩，每亩种子及营养袋4500元，需资金17万元；竹子成本2万元，遮阳网及塑料膜5万元，人工费6万元。共计需资金30万元。申报财政补助20万元，自筹10万元。</t>
  </si>
  <si>
    <t>陶坪村六社（梁家坪）</t>
  </si>
  <si>
    <t>项目建成后，带动农户增收0.3万元左右，其中脱贫户增收0.2万元。</t>
  </si>
  <si>
    <t>前期项目陶坪村通过会议决定，5人参与项目实施过程中施工和资金使用的监管。预计带动务工130以上，其中脱贫户2户，户均增收0.2万元以上。</t>
  </si>
  <si>
    <t>新建食用菌种植基地（羊肚菌）50亩。</t>
  </si>
  <si>
    <t>羊肚菌种植50亩。</t>
  </si>
  <si>
    <t>项目实施后预计带动周边脱贫困人口增收≥1000—3000元/户/年。</t>
  </si>
  <si>
    <t>受益脱贫困人口≥9人</t>
  </si>
  <si>
    <t>德隆镇（重庆馨苗梓煜生态农业农场）</t>
  </si>
  <si>
    <t>南川区德隆镇龙蝉香茶业加工产业链建设项目</t>
  </si>
  <si>
    <t>建成标准化茶叶加工厂房350平方米，购置安装茶叶提香机3台4.35万元、萎凋槽3台4.05万元、茶叶输送机15台套32万元、摊青机2台61万元、方架揉捻机4台9.6万元、茶叶烘干机2台13.8万元、工业除湿机4台6.4万元、烘焙机4台3.4万元、配套电气箱2个5万元、全自动包装机1台16.8万元、电动封口机1台0.2万元、覆膜机1台0.4万元、分析天平1台0.5万元、烘箱1个0.1万元、玻璃干燥器2个0.4万元、筛分机1台0.2万元、保鲜柜2台2万元、审评台4米0.2万元、审评器具30套9万元、购置运输车2辆30万元，总计199.4万元。</t>
  </si>
  <si>
    <t>德隆镇隆兴村5组</t>
  </si>
  <si>
    <t>项目建成后可完全收购加工大树茶鲜叶40万斤，充分带动农户200户（其中脱贫户23户69人）户均增收1000元-3000元。</t>
  </si>
  <si>
    <t>隆兴村民代表参与决议。项目建成后可完全收购加工大树茶鲜叶40万斤，充分带动农户200户（其中脱贫户23户69人）户均增收1000元-3000元。</t>
  </si>
  <si>
    <t>完成新修德隆镇龙蝉香茶业加工产业链建设项目，受益人口600余人，(其中脱困户23户69人)</t>
  </si>
  <si>
    <t>新建德隆镇大树茶产业加工生产线，可加工40余吨大树茶红茶成品，产值可达到3500余万元。</t>
  </si>
  <si>
    <t>项目（工程）完成及时率≥90%</t>
  </si>
  <si>
    <t>项目实施后解决脱贫困人口增收1000-3000元/户.年</t>
  </si>
  <si>
    <t>受益脱贫困人口≥69人</t>
  </si>
  <si>
    <t>德隆镇（重庆市龙蝉香大树茶股份合作社）</t>
  </si>
  <si>
    <t>南川区西城永合社区集中式饮水工程</t>
  </si>
  <si>
    <t>解决安全饮水</t>
  </si>
  <si>
    <t>以赵家沟溪水作水源，在4组大窝铺修建2000立方蓄水池1座，安装PEФ110管道 3000米，PEФ75管道4000米</t>
  </si>
  <si>
    <t>4组</t>
  </si>
  <si>
    <t>永合社区 1、2、3、4 社，165户482人的饮水困难问题,其中脱贫户36户112人</t>
  </si>
  <si>
    <t>7人参与前期项目确定会议、决议，7人参与入库项目的选择，3人参与项目实施过程中施工质量和资金使用的监督。</t>
  </si>
  <si>
    <t>在4组大窝铺修建2000立方蓄水池1座，安装PEФ110管道 3000米，PEФ75管道4000米</t>
  </si>
  <si>
    <t>2000立方</t>
  </si>
  <si>
    <t>工程验收合格率100%</t>
  </si>
  <si>
    <t>人均收入增收额0.5万元</t>
  </si>
  <si>
    <t>受益108户</t>
  </si>
  <si>
    <t>满意度≥95%</t>
  </si>
  <si>
    <t>西城街道</t>
  </si>
  <si>
    <t>刘勇</t>
  </si>
  <si>
    <t>南川区山王坪镇龙泉村药材、林木育苗基地项目</t>
  </si>
  <si>
    <t>流转土地20亩，新建20亩药材及林木育苗基地1个，新发展中药材种植340亩，新建育苗大棚8*20米6个，蓄水池、耕作道等基础设施建设</t>
  </si>
  <si>
    <t>龙泉村8社</t>
  </si>
  <si>
    <t>项目实施可示范带动龙泉村45农户（其中脱贫户5户18人）发展中药材及林木增收，促进龙泉村乡村旅游发展</t>
  </si>
  <si>
    <t>5户脱贫户参加前期项目确定会议，决议，通过项目建设促进群众增收</t>
  </si>
  <si>
    <t>示范带动群众增收</t>
  </si>
  <si>
    <t>受益建档立卡脱贫人口数18人</t>
  </si>
  <si>
    <t>山王坪镇</t>
  </si>
  <si>
    <t xml:space="preserve">否 </t>
  </si>
  <si>
    <t>何川</t>
  </si>
  <si>
    <t>南川区山王坪镇龙泉村黑叶猴主题建设(第一期)</t>
  </si>
  <si>
    <t>以“白颊黑叶猴”为主题打造文化主题村，建设主要内容为福寿寺入口、秦家湾区域广场、秦家湾药田种植示范园等</t>
  </si>
  <si>
    <t>龙泉村</t>
  </si>
  <si>
    <t>项目实施可突出旅游主题，营造文化旅游氛围</t>
  </si>
  <si>
    <t>11户脱贫户参加前期项目确定会议，决议，通过项目建设促进乡村旅游发展，助农增收</t>
  </si>
  <si>
    <t>项目补助390万元</t>
  </si>
  <si>
    <t>带动群众发展乡村旅游增收，预计户均增收500元。</t>
  </si>
  <si>
    <t>突出旅游主题，营造文化旅游氛围</t>
  </si>
  <si>
    <t>受益人口满意度100%</t>
  </si>
  <si>
    <t>南川区山王坪镇龙泉村黑叶猴主题建设(第二期)</t>
  </si>
  <si>
    <t>以“白颊黑叶猴”为主题打造文化主题村，建设主要内容为桥、井提升等</t>
  </si>
  <si>
    <t>4户脱贫户参加前期项目确定会议，决议，通过项目建设促进乡村旅游发展，助农增收</t>
  </si>
  <si>
    <t>项目补助280万元</t>
  </si>
  <si>
    <t>南川区山王坪镇龙泉村中药材生态种植园项目</t>
  </si>
  <si>
    <t>流转土地200亩，新发展200亩药材，养蜂300群，养鸡和鸭500只，建设蓄水池、管理用房等基础设施</t>
  </si>
  <si>
    <t>龙泉村2社</t>
  </si>
  <si>
    <t>项目实施可示范带动龙泉村25户72人（其中脱贫户8户26人）发展中药材，促进龙泉村乡村旅游发展</t>
  </si>
  <si>
    <t>8户脱贫户参加前期项目确定会议，决议，通过项目建设可带动周边群众增收</t>
  </si>
  <si>
    <t>示范带动群众发展产业增收</t>
  </si>
  <si>
    <t>受益建档立卡脱贫人口数39人</t>
  </si>
  <si>
    <t>南川区黎香湖镇农副产品展示销售中心建设项目</t>
  </si>
  <si>
    <t>1、修建一个封闭式的农产品展示交易中心，120平方米。2、安装中导柜4个，货架36组。</t>
  </si>
  <si>
    <t>黎香湖镇</t>
  </si>
  <si>
    <t>项目实施可解决黎香湖镇部分群众在家发展产业。</t>
  </si>
  <si>
    <t>15户脱贫户参加前期项目确定会议、决议，解决黎香湖镇部分群众在家发展产业。</t>
  </si>
  <si>
    <t>验收合格率≥100%</t>
  </si>
  <si>
    <t>完成及时率≥100%</t>
  </si>
  <si>
    <t>补助资金30万元</t>
  </si>
  <si>
    <t>生产生活条件改善降低产品销售成本≥10%</t>
  </si>
  <si>
    <t>受益脱贫人口和监测对象人数≥41人</t>
  </si>
  <si>
    <t>项目后期管护延续性长期</t>
  </si>
  <si>
    <t>满意度100%</t>
  </si>
  <si>
    <t>吴亚夫</t>
  </si>
  <si>
    <t>南川区黎香湖镇北湖村道路提升项目</t>
  </si>
  <si>
    <t>实施北湖村箢篼圈至陈刚屋前1.4公里公路油化</t>
  </si>
  <si>
    <t>北湖村</t>
  </si>
  <si>
    <t>项目实施后可以解决86户250人；（脱贫户10户28人）出行，促进产业发展和农产品销售。</t>
  </si>
  <si>
    <t>10户脱贫户参加前期项目确定会议、决议，通过项目建设改善出行条件。</t>
  </si>
  <si>
    <t>补助资金120万元</t>
  </si>
  <si>
    <t>受益脱贫人口和监测对象人数≥10人</t>
  </si>
  <si>
    <t>赵年法</t>
  </si>
  <si>
    <t>13996759448</t>
  </si>
  <si>
    <t>南川区中桥乡普陀村富硒米库房建设和购买多功能六面真空包装机及配套设施建设</t>
  </si>
  <si>
    <t>普陀村富硒米库房建设：修建存粮库房1间，购买半自动多功能六面真空包装机一台、包装盒2000个，及配套设施建设</t>
  </si>
  <si>
    <t>中桥乡普陀村3社</t>
  </si>
  <si>
    <t>本项目通过富硒米加工生产，带动村民28户126人发展产业，其中脱贫户8户29人。</t>
  </si>
  <si>
    <t>10人参加前期项目调研、意见征集工作，相关28户农户含8户脱贫户受益</t>
  </si>
  <si>
    <t>修建存粮库房1间，购买多功能六面真空包装机器一台、包装盒2000个、及配套设施</t>
  </si>
  <si>
    <t>补助资金18万元</t>
  </si>
  <si>
    <t>带动村民增收≥400元/年</t>
  </si>
  <si>
    <t>受益脱贫户8户29人</t>
  </si>
  <si>
    <t>工程使用年限大于5年</t>
  </si>
  <si>
    <t>受益农户及脱贫户满意度≥99%</t>
  </si>
  <si>
    <t>中桥乡</t>
  </si>
  <si>
    <t>2022.6</t>
  </si>
  <si>
    <t>邓江</t>
  </si>
  <si>
    <t>南川区黎香湖镇乡村旅游发展项目</t>
  </si>
  <si>
    <t>围绕乡村旅游发展，提档升级农家乐，配套完善相关基础设施</t>
  </si>
  <si>
    <t>南湖村</t>
  </si>
  <si>
    <t>通过发展乡村旅游发展，带动脱贫群众20人增收。</t>
  </si>
  <si>
    <t>完成乡村旅游配套设施，带动群众增收</t>
  </si>
  <si>
    <t>配套设施一处</t>
  </si>
  <si>
    <t>补助资金800万元</t>
  </si>
  <si>
    <t>受益脱贫户20人</t>
  </si>
  <si>
    <t>南川区三泉镇乡村旅游发展项目</t>
  </si>
  <si>
    <t>观音村</t>
  </si>
  <si>
    <t>通过发展乡村旅游发展，带动脱贫群众增收。</t>
  </si>
  <si>
    <t>补助资金500万元</t>
  </si>
  <si>
    <t>三泉镇</t>
  </si>
  <si>
    <t>吴峰</t>
  </si>
  <si>
    <t>南川区南平镇乡村旅游发展项目</t>
  </si>
  <si>
    <t>永安村</t>
  </si>
  <si>
    <t>南平镇</t>
  </si>
  <si>
    <t>刘军</t>
  </si>
  <si>
    <t>13594569509</t>
  </si>
  <si>
    <t>易地扶贫搬迁</t>
  </si>
  <si>
    <t>公益岗位</t>
  </si>
  <si>
    <t>综合保障性扶贫</t>
  </si>
  <si>
    <t>村公共服务</t>
  </si>
  <si>
    <t>外出务工补助</t>
  </si>
  <si>
    <t>集中安置</t>
  </si>
  <si>
    <t>入户路改造</t>
  </si>
  <si>
    <t>享受农村居民最低生活保障</t>
  </si>
  <si>
    <t>规划保留的村小学改造</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</si>
  <si>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</si>
  <si>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</si>
  <si>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</si>
  <si>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</si>
  <si>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</si>
  <si>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</si>
  <si>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</si>
  <si>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</si>
  <si>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参与“学前学会普通话”行动</t>
  </si>
  <si>
    <t>产业保险</t>
  </si>
  <si>
    <t>厨房厕所圈舍改造</t>
  </si>
  <si>
    <t>参加城乡居民基本养老保险</t>
  </si>
  <si>
    <t>小型农田水利设施</t>
  </si>
  <si>
    <t>村幼儿园建设</t>
  </si>
  <si>
    <t>生态扶贫项目</t>
  </si>
  <si>
    <t>技能培训</t>
  </si>
  <si>
    <t>扶贫小额贷款风险补偿金</t>
  </si>
  <si>
    <t>接受留守关爱服务</t>
  </si>
  <si>
    <t>光纤宽带接入</t>
  </si>
  <si>
    <t>村级文化活动广场</t>
  </si>
  <si>
    <t>参加意外保险</t>
  </si>
  <si>
    <t>接受临时救助</t>
  </si>
  <si>
    <t>接受大病（地方病）救治</t>
  </si>
  <si>
    <t>1.调整项目管理费</t>
  </si>
  <si>
    <t>2.合作医疗分开</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</si>
</sst>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25">
    <font>
      <sz val="12"/>
      <name val="宋体"/>
      <charset val="134"/>
    </font>
    <font>
      <sz val="10"/>
      <name val="宋体"/>
      <charset val="134"/>
      <scheme val="minor"/>
    </font>
    <font>
      <b/>
      <sz val="10"/>
      <name val="宋体"/>
      <charset val="134"/>
      <scheme val="minor"/>
    </font>
    <font>
      <b/>
      <sz val="20"/>
      <name val="宋体"/>
      <charset val="134"/>
      <scheme val="minor"/>
    </font>
    <font>
      <sz val="11"/>
      <color theme="1"/>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indexed="8"/>
      <name val="宋体"/>
      <charset val="134"/>
    </font>
    <font>
      <b/>
      <sz val="11"/>
      <color rgb="FFFA7D00"/>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9">
    <xf numFmtId="0" fontId="0" fillId="0" borderId="0"/>
    <xf numFmtId="42" fontId="4" fillId="0" borderId="0" applyFont="0" applyFill="0" applyBorder="0" applyAlignment="0" applyProtection="0">
      <alignment vertical="center"/>
    </xf>
    <xf numFmtId="0" fontId="7" fillId="7" borderId="0" applyNumberFormat="0" applyBorder="0" applyAlignment="0" applyProtection="0">
      <alignment vertical="center"/>
    </xf>
    <xf numFmtId="0" fontId="5" fillId="3" borderId="1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3" borderId="0" applyNumberFormat="0" applyBorder="0" applyAlignment="0" applyProtection="0">
      <alignment vertical="center"/>
    </xf>
    <xf numFmtId="0" fontId="11" fillId="11" borderId="0" applyNumberFormat="0" applyBorder="0" applyAlignment="0" applyProtection="0">
      <alignment vertical="center"/>
    </xf>
    <xf numFmtId="43" fontId="4" fillId="0" borderId="0" applyFont="0" applyFill="0" applyBorder="0" applyAlignment="0" applyProtection="0">
      <alignment vertical="center"/>
    </xf>
    <xf numFmtId="0" fontId="6" fillId="15"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0" borderId="0"/>
    <xf numFmtId="0" fontId="4" fillId="2" borderId="11" applyNumberFormat="0" applyFont="0" applyAlignment="0" applyProtection="0">
      <alignment vertical="center"/>
    </xf>
    <xf numFmtId="0" fontId="6"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14" applyNumberFormat="0" applyFill="0" applyAlignment="0" applyProtection="0">
      <alignment vertical="center"/>
    </xf>
    <xf numFmtId="0" fontId="9" fillId="0" borderId="14" applyNumberFormat="0" applyFill="0" applyAlignment="0" applyProtection="0">
      <alignment vertical="center"/>
    </xf>
    <xf numFmtId="0" fontId="6" fillId="20" borderId="0" applyNumberFormat="0" applyBorder="0" applyAlignment="0" applyProtection="0">
      <alignment vertical="center"/>
    </xf>
    <xf numFmtId="0" fontId="15" fillId="0" borderId="18" applyNumberFormat="0" applyFill="0" applyAlignment="0" applyProtection="0">
      <alignment vertical="center"/>
    </xf>
    <xf numFmtId="0" fontId="6" fillId="6" borderId="0" applyNumberFormat="0" applyBorder="0" applyAlignment="0" applyProtection="0">
      <alignment vertical="center"/>
    </xf>
    <xf numFmtId="0" fontId="23" fillId="23" borderId="17" applyNumberFormat="0" applyAlignment="0" applyProtection="0">
      <alignment vertical="center"/>
    </xf>
    <xf numFmtId="0" fontId="18" fillId="23" borderId="12" applyNumberFormat="0" applyAlignment="0" applyProtection="0">
      <alignment vertical="center"/>
    </xf>
    <xf numFmtId="0" fontId="8" fillId="8" borderId="13" applyNumberFormat="0" applyAlignment="0" applyProtection="0">
      <alignment vertical="center"/>
    </xf>
    <xf numFmtId="0" fontId="7" fillId="19" borderId="0" applyNumberFormat="0" applyBorder="0" applyAlignment="0" applyProtection="0">
      <alignment vertical="center"/>
    </xf>
    <xf numFmtId="0" fontId="6" fillId="10" borderId="0" applyNumberFormat="0" applyBorder="0" applyAlignment="0" applyProtection="0">
      <alignment vertical="center"/>
    </xf>
    <xf numFmtId="0" fontId="21" fillId="0" borderId="16" applyNumberFormat="0" applyFill="0" applyAlignment="0" applyProtection="0">
      <alignment vertical="center"/>
    </xf>
    <xf numFmtId="0" fontId="10" fillId="0" borderId="15" applyNumberFormat="0" applyFill="0" applyAlignment="0" applyProtection="0">
      <alignment vertical="center"/>
    </xf>
    <xf numFmtId="0" fontId="14" fillId="16" borderId="0" applyNumberFormat="0" applyBorder="0" applyAlignment="0" applyProtection="0">
      <alignment vertical="center"/>
    </xf>
    <xf numFmtId="0" fontId="24" fillId="26" borderId="0" applyNumberFormat="0" applyBorder="0" applyAlignment="0" applyProtection="0">
      <alignment vertical="center"/>
    </xf>
    <xf numFmtId="0" fontId="7" fillId="14" borderId="0" applyNumberFormat="0" applyBorder="0" applyAlignment="0" applyProtection="0">
      <alignment vertical="center"/>
    </xf>
    <xf numFmtId="0" fontId="6" fillId="18"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6" fillId="32" borderId="0" applyNumberFormat="0" applyBorder="0" applyAlignment="0" applyProtection="0">
      <alignment vertical="center"/>
    </xf>
    <xf numFmtId="0" fontId="6" fillId="4"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0" fillId="0" borderId="0"/>
    <xf numFmtId="0" fontId="0" fillId="0" borderId="0"/>
    <xf numFmtId="0" fontId="7" fillId="9" borderId="0" applyNumberFormat="0" applyBorder="0" applyAlignment="0" applyProtection="0">
      <alignment vertical="center"/>
    </xf>
    <xf numFmtId="0" fontId="17" fillId="0" borderId="0">
      <protection locked="0"/>
    </xf>
    <xf numFmtId="0" fontId="6" fillId="24" borderId="0" applyNumberFormat="0" applyBorder="0" applyAlignment="0" applyProtection="0">
      <alignment vertical="center"/>
    </xf>
    <xf numFmtId="0" fontId="4" fillId="0" borderId="0">
      <alignment vertical="center"/>
    </xf>
    <xf numFmtId="0" fontId="0" fillId="0" borderId="0">
      <alignment vertical="center"/>
    </xf>
    <xf numFmtId="0" fontId="0" fillId="0" borderId="0">
      <protection locked="0"/>
    </xf>
    <xf numFmtId="0" fontId="0" fillId="0" borderId="0">
      <alignment vertical="center"/>
    </xf>
    <xf numFmtId="0" fontId="0" fillId="0" borderId="0"/>
    <xf numFmtId="0" fontId="4" fillId="0" borderId="0">
      <alignment vertical="center"/>
    </xf>
  </cellStyleXfs>
  <cellXfs count="57">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left" wrapText="1"/>
    </xf>
    <xf numFmtId="0" fontId="2" fillId="0" borderId="0" xfId="0" applyFont="1" applyFill="1" applyAlignment="1">
      <alignment wrapText="1"/>
    </xf>
    <xf numFmtId="176" fontId="1" fillId="0" borderId="0" xfId="0" applyNumberFormat="1" applyFont="1" applyFill="1" applyAlignment="1">
      <alignment horizontal="center" wrapText="1"/>
    </xf>
    <xf numFmtId="49" fontId="1" fillId="0" borderId="0" xfId="0" applyNumberFormat="1" applyFont="1" applyFill="1" applyAlignment="1">
      <alignment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3" xfId="55" applyNumberFormat="1" applyFont="1" applyFill="1" applyBorder="1" applyAlignment="1" applyProtection="1">
      <alignment horizontal="center" vertical="center" wrapText="1"/>
    </xf>
    <xf numFmtId="0" fontId="1" fillId="0" borderId="3" xfId="55" applyFont="1" applyFill="1" applyBorder="1" applyAlignment="1" applyProtection="1">
      <alignment horizontal="left" vertical="center" wrapText="1"/>
    </xf>
    <xf numFmtId="0" fontId="1" fillId="0" borderId="3" xfId="0" applyNumberFormat="1" applyFont="1" applyFill="1" applyBorder="1" applyAlignment="1">
      <alignment vertical="center" wrapText="1"/>
    </xf>
    <xf numFmtId="0" fontId="1" fillId="0" borderId="6"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6" xfId="0" applyFont="1" applyFill="1" applyBorder="1" applyAlignment="1">
      <alignment vertical="center"/>
    </xf>
    <xf numFmtId="0" fontId="1" fillId="0" borderId="6" xfId="0" applyFont="1" applyFill="1" applyBorder="1" applyAlignment="1" applyProtection="1">
      <alignment vertical="center"/>
      <protection locked="0"/>
    </xf>
    <xf numFmtId="0" fontId="1" fillId="0" borderId="5" xfId="55" applyFont="1" applyFill="1" applyBorder="1" applyAlignment="1" applyProtection="1">
      <alignment horizontal="center" vertical="center" wrapText="1"/>
    </xf>
    <xf numFmtId="0" fontId="1" fillId="0" borderId="5" xfId="55"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3" xfId="0" applyFont="1" applyFill="1" applyBorder="1" applyAlignment="1">
      <alignment vertical="center" wrapText="1"/>
    </xf>
    <xf numFmtId="0" fontId="1" fillId="0" borderId="3" xfId="55" applyFont="1" applyFill="1" applyBorder="1" applyAlignment="1" applyProtection="1">
      <alignment horizontal="center" vertical="center" wrapText="1"/>
    </xf>
    <xf numFmtId="0" fontId="1" fillId="0" borderId="3" xfId="0" applyFont="1" applyFill="1" applyBorder="1" applyAlignment="1">
      <alignment horizontal="left" wrapText="1"/>
    </xf>
    <xf numFmtId="0" fontId="1" fillId="0" borderId="3" xfId="0" applyFont="1" applyFill="1" applyBorder="1" applyAlignment="1">
      <alignment horizont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51" applyNumberFormat="1" applyFont="1" applyFill="1" applyBorder="1" applyAlignment="1" applyProtection="1">
      <alignment horizontal="center" vertical="center" wrapText="1"/>
    </xf>
    <xf numFmtId="0" fontId="1" fillId="0" borderId="3" xfId="0" applyFont="1" applyFill="1" applyBorder="1" applyAlignment="1">
      <alignment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3" xfId="0" applyNumberFormat="1" applyFont="1" applyFill="1" applyBorder="1" applyAlignment="1">
      <alignment horizontal="left" vertical="center" wrapText="1"/>
    </xf>
    <xf numFmtId="0" fontId="1" fillId="0" borderId="3"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3" xfId="55" applyNumberFormat="1" applyFont="1" applyFill="1" applyBorder="1" applyAlignment="1" applyProtection="1">
      <alignment horizontal="center" vertical="center" wrapText="1"/>
    </xf>
    <xf numFmtId="176" fontId="1" fillId="0" borderId="3" xfId="0" applyNumberFormat="1" applyFont="1" applyFill="1" applyBorder="1" applyAlignment="1">
      <alignment horizontal="center" wrapText="1"/>
    </xf>
    <xf numFmtId="49" fontId="3"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Sheet1 " xfId="48"/>
    <cellStyle name="常规 10" xfId="49"/>
    <cellStyle name="40% - 强调文字颜色 6" xfId="50" builtinId="51"/>
    <cellStyle name="常规 2 10" xfId="51"/>
    <cellStyle name="60% - 强调文字颜色 6" xfId="52" builtinId="52"/>
    <cellStyle name="常规 2" xfId="53"/>
    <cellStyle name="常规 14" xfId="54"/>
    <cellStyle name="常规_Sheet1" xfId="55"/>
    <cellStyle name="常规_Sheet1 3" xfId="56"/>
    <cellStyle name="常规_2015年第一批贫困村财政扶贫项目资金计划表（定稿0929）" xfId="57"/>
    <cellStyle name="常规 13" xfId="58"/>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200021</xdr:colOff>
      <xdr:row>12</xdr:row>
      <xdr:rowOff>0</xdr:rowOff>
    </xdr:from>
    <xdr:to>
      <xdr:col>3</xdr:col>
      <xdr:colOff>66671</xdr:colOff>
      <xdr:row>12</xdr:row>
      <xdr:rowOff>123190</xdr:rowOff>
    </xdr:to>
    <xdr:sp>
      <xdr:nvSpPr>
        <xdr:cNvPr id="2" name="矩形31" descr="(N)S815`}WV`{767D0LJW"/>
        <xdr:cNvSpPr>
          <a:spLocks noChangeAspect="1"/>
        </xdr:cNvSpPr>
      </xdr:nvSpPr>
      <xdr:spPr>
        <a:xfrm>
          <a:off x="2066290" y="6838950"/>
          <a:ext cx="419100" cy="123190"/>
        </a:xfrm>
        <a:prstGeom prst="rect">
          <a:avLst/>
        </a:prstGeom>
        <a:noFill/>
        <a:ln w="9525" cap="flat" cmpd="sng">
          <a:noFill/>
          <a:prstDash val="solid"/>
          <a:miter/>
        </a:ln>
      </xdr:spPr>
    </xdr:sp>
    <xdr:clientData/>
  </xdr:twoCellAnchor>
  <xdr:twoCellAnchor editAs="oneCell">
    <xdr:from>
      <xdr:col>2</xdr:col>
      <xdr:colOff>199390</xdr:colOff>
      <xdr:row>12</xdr:row>
      <xdr:rowOff>247650</xdr:rowOff>
    </xdr:from>
    <xdr:to>
      <xdr:col>3</xdr:col>
      <xdr:colOff>66040</xdr:colOff>
      <xdr:row>13</xdr:row>
      <xdr:rowOff>66040</xdr:rowOff>
    </xdr:to>
    <xdr:sp>
      <xdr:nvSpPr>
        <xdr:cNvPr id="3" name="矩形31" descr="(N)S815`}WV`{767D0LJW"/>
        <xdr:cNvSpPr>
          <a:spLocks noChangeAspect="1"/>
        </xdr:cNvSpPr>
      </xdr:nvSpPr>
      <xdr:spPr>
        <a:xfrm>
          <a:off x="2066290" y="7086600"/>
          <a:ext cx="419100" cy="123190"/>
        </a:xfrm>
        <a:prstGeom prst="rect">
          <a:avLst/>
        </a:prstGeom>
        <a:noFill/>
        <a:ln w="9525" cap="flat" cmpd="sng">
          <a:noFill/>
          <a:prstDash val="solid"/>
          <a:miter/>
        </a:ln>
      </xdr:spPr>
    </xdr:sp>
    <xdr:clientData/>
  </xdr:twoCellAnchor>
  <xdr:twoCellAnchor editAs="oneCell">
    <xdr:from>
      <xdr:col>3</xdr:col>
      <xdr:colOff>85721</xdr:colOff>
      <xdr:row>12</xdr:row>
      <xdr:rowOff>247650</xdr:rowOff>
    </xdr:from>
    <xdr:to>
      <xdr:col>3</xdr:col>
      <xdr:colOff>504821</xdr:colOff>
      <xdr:row>13</xdr:row>
      <xdr:rowOff>247650</xdr:rowOff>
    </xdr:to>
    <xdr:sp>
      <xdr:nvSpPr>
        <xdr:cNvPr id="4" name="矩形31" descr="(N)S815`}WV`{767D0LJW"/>
        <xdr:cNvSpPr>
          <a:spLocks noChangeAspect="1"/>
        </xdr:cNvSpPr>
      </xdr:nvSpPr>
      <xdr:spPr>
        <a:xfrm>
          <a:off x="2504440" y="7086600"/>
          <a:ext cx="419100" cy="304800"/>
        </a:xfrm>
        <a:prstGeom prst="rect">
          <a:avLst/>
        </a:prstGeom>
        <a:noFill/>
        <a:ln w="9525" cap="flat" cmpd="sng">
          <a:noFill/>
          <a:prstDash val="solid"/>
          <a:miter/>
        </a:ln>
      </xdr:spPr>
    </xdr:sp>
    <xdr:clientData/>
  </xdr:twoCellAnchor>
  <xdr:twoCellAnchor editAs="oneCell">
    <xdr:from>
      <xdr:col>2</xdr:col>
      <xdr:colOff>552450</xdr:colOff>
      <xdr:row>12</xdr:row>
      <xdr:rowOff>76200</xdr:rowOff>
    </xdr:from>
    <xdr:to>
      <xdr:col>4</xdr:col>
      <xdr:colOff>47625</xdr:colOff>
      <xdr:row>14</xdr:row>
      <xdr:rowOff>495300</xdr:rowOff>
    </xdr:to>
    <xdr:sp>
      <xdr:nvSpPr>
        <xdr:cNvPr id="5" name="矩形31" descr="(N)S815`}WV`{767D0LJW"/>
        <xdr:cNvSpPr>
          <a:spLocks noChangeAspect="1"/>
        </xdr:cNvSpPr>
      </xdr:nvSpPr>
      <xdr:spPr>
        <a:xfrm>
          <a:off x="2419350" y="6915150"/>
          <a:ext cx="600075" cy="1028700"/>
        </a:xfrm>
        <a:prstGeom prst="rect">
          <a:avLst/>
        </a:prstGeom>
        <a:noFill/>
        <a:ln w="9525" cap="flat" cmpd="sng">
          <a:noFill/>
          <a:prstDash val="solid"/>
          <a:miter/>
        </a:ln>
      </xdr:spPr>
    </xdr:sp>
    <xdr:clientData/>
  </xdr:twoCellAnchor>
  <xdr:twoCellAnchor editAs="oneCell">
    <xdr:from>
      <xdr:col>3</xdr:col>
      <xdr:colOff>85721</xdr:colOff>
      <xdr:row>13</xdr:row>
      <xdr:rowOff>247650</xdr:rowOff>
    </xdr:from>
    <xdr:to>
      <xdr:col>3</xdr:col>
      <xdr:colOff>504821</xdr:colOff>
      <xdr:row>14</xdr:row>
      <xdr:rowOff>247650</xdr:rowOff>
    </xdr:to>
    <xdr:sp>
      <xdr:nvSpPr>
        <xdr:cNvPr id="6" name="矩形31" descr="(N)S815`}WV`{767D0LJW"/>
        <xdr:cNvSpPr>
          <a:spLocks noChangeAspect="1"/>
        </xdr:cNvSpPr>
      </xdr:nvSpPr>
      <xdr:spPr>
        <a:xfrm>
          <a:off x="2504440" y="7391400"/>
          <a:ext cx="419100" cy="304800"/>
        </a:xfrm>
        <a:prstGeom prst="rect">
          <a:avLst/>
        </a:prstGeom>
        <a:noFill/>
        <a:ln w="9525" cap="flat" cmpd="sng">
          <a:noFill/>
          <a:prstDash val="solid"/>
          <a:miter/>
        </a:ln>
      </xdr:spPr>
    </xdr:sp>
    <xdr:clientData/>
  </xdr:twoCellAnchor>
  <xdr:twoCellAnchor editAs="oneCell">
    <xdr:from>
      <xdr:col>2</xdr:col>
      <xdr:colOff>200021</xdr:colOff>
      <xdr:row>12</xdr:row>
      <xdr:rowOff>0</xdr:rowOff>
    </xdr:from>
    <xdr:to>
      <xdr:col>3</xdr:col>
      <xdr:colOff>66671</xdr:colOff>
      <xdr:row>12</xdr:row>
      <xdr:rowOff>123190</xdr:rowOff>
    </xdr:to>
    <xdr:sp>
      <xdr:nvSpPr>
        <xdr:cNvPr id="7" name="矩形31" descr="(N)S815`}WV`{767D0LJW"/>
        <xdr:cNvSpPr>
          <a:spLocks noChangeAspect="1"/>
        </xdr:cNvSpPr>
      </xdr:nvSpPr>
      <xdr:spPr>
        <a:xfrm>
          <a:off x="2066290" y="6838950"/>
          <a:ext cx="419100" cy="123190"/>
        </a:xfrm>
        <a:prstGeom prst="rect">
          <a:avLst/>
        </a:prstGeom>
        <a:noFill/>
        <a:ln w="9525" cap="flat" cmpd="sng">
          <a:noFill/>
          <a:prstDash val="solid"/>
          <a:miter/>
        </a:ln>
      </xdr:spPr>
    </xdr:sp>
    <xdr:clientData/>
  </xdr:twoCellAnchor>
  <xdr:twoCellAnchor editAs="oneCell">
    <xdr:from>
      <xdr:col>2</xdr:col>
      <xdr:colOff>199390</xdr:colOff>
      <xdr:row>12</xdr:row>
      <xdr:rowOff>247650</xdr:rowOff>
    </xdr:from>
    <xdr:to>
      <xdr:col>3</xdr:col>
      <xdr:colOff>66040</xdr:colOff>
      <xdr:row>14</xdr:row>
      <xdr:rowOff>8890</xdr:rowOff>
    </xdr:to>
    <xdr:sp>
      <xdr:nvSpPr>
        <xdr:cNvPr id="8" name="矩形31" descr="(N)S815`}WV`{767D0LJW"/>
        <xdr:cNvSpPr>
          <a:spLocks noChangeAspect="1"/>
        </xdr:cNvSpPr>
      </xdr:nvSpPr>
      <xdr:spPr>
        <a:xfrm>
          <a:off x="2066290" y="7086600"/>
          <a:ext cx="419100" cy="370840"/>
        </a:xfrm>
        <a:prstGeom prst="rect">
          <a:avLst/>
        </a:prstGeom>
        <a:noFill/>
        <a:ln w="9525" cap="flat" cmpd="sng">
          <a:noFill/>
          <a:prstDash val="solid"/>
          <a:miter/>
        </a:ln>
      </xdr:spPr>
    </xdr:sp>
    <xdr:clientData/>
  </xdr:twoCellAnchor>
  <xdr:twoCellAnchor editAs="oneCell">
    <xdr:from>
      <xdr:col>3</xdr:col>
      <xdr:colOff>85721</xdr:colOff>
      <xdr:row>12</xdr:row>
      <xdr:rowOff>247650</xdr:rowOff>
    </xdr:from>
    <xdr:to>
      <xdr:col>3</xdr:col>
      <xdr:colOff>504821</xdr:colOff>
      <xdr:row>14</xdr:row>
      <xdr:rowOff>190500</xdr:rowOff>
    </xdr:to>
    <xdr:sp>
      <xdr:nvSpPr>
        <xdr:cNvPr id="9" name="矩形31" descr="(N)S815`}WV`{767D0LJW"/>
        <xdr:cNvSpPr>
          <a:spLocks noChangeAspect="1"/>
        </xdr:cNvSpPr>
      </xdr:nvSpPr>
      <xdr:spPr>
        <a:xfrm>
          <a:off x="2504440" y="7086600"/>
          <a:ext cx="419100" cy="552450"/>
        </a:xfrm>
        <a:prstGeom prst="rect">
          <a:avLst/>
        </a:prstGeom>
        <a:noFill/>
        <a:ln w="9525" cap="flat" cmpd="sng">
          <a:noFill/>
          <a:prstDash val="solid"/>
          <a:miter/>
        </a:ln>
      </xdr:spPr>
    </xdr:sp>
    <xdr:clientData/>
  </xdr:twoCellAnchor>
  <xdr:twoCellAnchor editAs="oneCell">
    <xdr:from>
      <xdr:col>2</xdr:col>
      <xdr:colOff>542925</xdr:colOff>
      <xdr:row>6</xdr:row>
      <xdr:rowOff>0</xdr:rowOff>
    </xdr:from>
    <xdr:to>
      <xdr:col>4</xdr:col>
      <xdr:colOff>38100</xdr:colOff>
      <xdr:row>7</xdr:row>
      <xdr:rowOff>546100</xdr:rowOff>
    </xdr:to>
    <xdr:sp>
      <xdr:nvSpPr>
        <xdr:cNvPr id="10" name="矩形31" descr="(N)S815`}WV`{767D0LJW"/>
        <xdr:cNvSpPr>
          <a:spLocks noChangeAspect="1"/>
        </xdr:cNvSpPr>
      </xdr:nvSpPr>
      <xdr:spPr>
        <a:xfrm>
          <a:off x="2409825" y="2241550"/>
          <a:ext cx="600075" cy="1028700"/>
        </a:xfrm>
        <a:prstGeom prst="rect">
          <a:avLst/>
        </a:prstGeom>
        <a:noFill/>
        <a:ln w="9525" cap="flat" cmpd="sng">
          <a:noFill/>
          <a:prstDash val="solid"/>
          <a:miter/>
        </a:ln>
      </xdr:spPr>
    </xdr:sp>
    <xdr:clientData/>
  </xdr:twoCellAnchor>
  <xdr:twoCellAnchor editAs="oneCell">
    <xdr:from>
      <xdr:col>3</xdr:col>
      <xdr:colOff>85721</xdr:colOff>
      <xdr:row>13</xdr:row>
      <xdr:rowOff>247650</xdr:rowOff>
    </xdr:from>
    <xdr:to>
      <xdr:col>3</xdr:col>
      <xdr:colOff>504821</xdr:colOff>
      <xdr:row>14</xdr:row>
      <xdr:rowOff>495300</xdr:rowOff>
    </xdr:to>
    <xdr:sp>
      <xdr:nvSpPr>
        <xdr:cNvPr id="11" name="矩形31" descr="(N)S815`}WV`{767D0LJW"/>
        <xdr:cNvSpPr>
          <a:spLocks noChangeAspect="1"/>
        </xdr:cNvSpPr>
      </xdr:nvSpPr>
      <xdr:spPr>
        <a:xfrm>
          <a:off x="2504440" y="7391400"/>
          <a:ext cx="419100" cy="552450"/>
        </a:xfrm>
        <a:prstGeom prst="rect">
          <a:avLst/>
        </a:prstGeom>
        <a:noFill/>
        <a:ln w="9525" cap="flat" cmpd="sng">
          <a:noFill/>
          <a:prstDash val="solid"/>
          <a:miter/>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39033;&#30446;&#24211;\2021&#24180;&#39033;&#30446;&#20837;&#24211;\&#20843;&#26376;&#35843;&#25972;\&#21335;&#24029;&#21306;&#24041;&#22266;&#33073;&#36139;&#25915;&#22362;&#25104;&#26524;&#21644;&#20065;&#26449;&#25391;&#20852;&#39033;&#30446;&#24211;&#26126;&#32454;&#34920;&#65288;&#19979;&#25289;&#33756;&#21333;&#65289;&#35843;&#25972;&#22791;&#27880;&#34920;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1\&#39033;&#30446;&#36164;&#37329;&#31649;&#29702;\&#39033;&#30446;&#36164;&#37329;&#21488;&#36134;\2021&#24180;&#34900;&#25509;&#36164;&#37329;&#39033;&#30446;&#24635;&#34920;\2021&#24180;&#34900;&#25509;&#36164;&#37329;&#39033;&#30446;&#24635;&#34920;12.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备注 (2)"/>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区（县）2021年衔接资金项目总表"/>
      <sheetName val="中央资金项目比对"/>
      <sheetName val="市级资金项目对比"/>
      <sheetName val="表5-3  区（县）2019年财政专项扶贫资金结转结余明细表"/>
    </sheetNames>
    <sheetDataSet>
      <sheetData sheetId="0" refreshError="1">
        <row r="4">
          <cell r="B4" t="str">
            <v>项目名称</v>
          </cell>
          <cell r="C4" t="str">
            <v>项目类型（按项目信息系统里面填写）</v>
          </cell>
          <cell r="D4" t="str">
            <v>项目子类型（按项目信息系统里面填写）</v>
          </cell>
          <cell r="E4" t="str">
            <v>项目归属（按项目信息系统里面填写）</v>
          </cell>
          <cell r="F4" t="str">
            <v>项目编号</v>
          </cell>
          <cell r="G4" t="str">
            <v>主要建设内容</v>
          </cell>
          <cell r="H4" t="str">
            <v>是否贫困村提升工程</v>
          </cell>
        </row>
        <row r="8">
          <cell r="B8" t="str">
            <v>南川区2021年度易地扶贫搬迁贴息资金</v>
          </cell>
          <cell r="C8" t="str">
            <v>金融扶贫</v>
          </cell>
          <cell r="D8" t="str">
            <v>其他</v>
          </cell>
          <cell r="E8" t="str">
            <v>巩固提升类项目</v>
          </cell>
          <cell r="F8" t="str">
            <v>5100000977862967</v>
          </cell>
          <cell r="G8" t="str">
            <v>用于易地扶贫搬迁贴息相关工作。贷款年利率3%-4%。</v>
          </cell>
          <cell r="H8" t="str">
            <v>是</v>
          </cell>
        </row>
        <row r="9">
          <cell r="B9" t="str">
            <v>南川区2021年度扶贫小额贷款贴息</v>
          </cell>
          <cell r="C9" t="str">
            <v>金融扶贫</v>
          </cell>
          <cell r="D9" t="str">
            <v>扶贫小额贷款贴息</v>
          </cell>
          <cell r="E9" t="str">
            <v>巩固提升类项目</v>
          </cell>
          <cell r="F9" t="str">
            <v>5100000977942542</v>
          </cell>
          <cell r="G9" t="str">
            <v>脱贫户小额贷款贴息补助资金按照银行同期贷款基准利率按年贴息，涉及脱贫人口2200人。</v>
          </cell>
          <cell r="H9" t="str">
            <v>是</v>
          </cell>
        </row>
        <row r="10">
          <cell r="B10" t="str">
            <v>脱贫户购买合作医疗保险补贴</v>
          </cell>
          <cell r="C10" t="str">
            <v>健康扶贫</v>
          </cell>
          <cell r="D10" t="str">
            <v>参加城乡居民基本医疗保险</v>
          </cell>
          <cell r="E10" t="str">
            <v>解决"两不愁三保障"项目</v>
          </cell>
          <cell r="F10" t="str">
            <v>5100000983496313</v>
          </cell>
          <cell r="G10" t="str">
            <v>用于建卡脱贫人口购买合作医疗保险补贴</v>
          </cell>
          <cell r="H10" t="str">
            <v>是</v>
          </cell>
        </row>
        <row r="11">
          <cell r="B11" t="str">
            <v>南川区建卡脱贫户2021年度精准脱贫保</v>
          </cell>
          <cell r="C11" t="str">
            <v>健康扶贫</v>
          </cell>
          <cell r="D11" t="str">
            <v>参加其他补充医疗保险</v>
          </cell>
          <cell r="E11" t="str">
            <v>解决"两不愁三保障"项目</v>
          </cell>
          <cell r="F11" t="str">
            <v>5100000977942394</v>
          </cell>
          <cell r="G11" t="str">
            <v>为全区建卡脱贫户39448人购买精准脱贫保，补助标准为130元/人•年。</v>
          </cell>
          <cell r="H11" t="str">
            <v>是</v>
          </cell>
        </row>
        <row r="12">
          <cell r="B12" t="str">
            <v>南川区2021年度项目管理费</v>
          </cell>
          <cell r="C12" t="str">
            <v>项目管理费</v>
          </cell>
          <cell r="D12" t="str">
            <v>项目管理费</v>
          </cell>
          <cell r="E12" t="str">
            <v>巩固提升类项目</v>
          </cell>
          <cell r="F12" t="str">
            <v>5100000977943216</v>
          </cell>
          <cell r="G12" t="str">
            <v>按照不超过1%的比例从衔接资金中统筹安排项目管理费，由县级使用。项目管理费主要用于项目前期设计、评审、招标、监理以及验收等与项目管理相关的支出</v>
          </cell>
          <cell r="H12" t="str">
            <v>是</v>
          </cell>
        </row>
        <row r="13">
          <cell r="B13" t="str">
            <v>南川区合溪镇道路灾后重建项目</v>
          </cell>
          <cell r="C13" t="str">
            <v>村基础设施</v>
          </cell>
          <cell r="D13" t="str">
            <v>其他</v>
          </cell>
          <cell r="E13" t="str">
            <v>巩固提升类项目</v>
          </cell>
          <cell r="F13" t="str">
            <v>5100000994479905</v>
          </cell>
          <cell r="G13" t="str">
            <v>用于村社道路灾后重建，修复水毁公路（组织机械清理，修建堡坎）。</v>
          </cell>
          <cell r="H13" t="str">
            <v>是</v>
          </cell>
        </row>
        <row r="14">
          <cell r="B14" t="str">
            <v>南川区南城街道双河场村人畜饮水建设项目</v>
          </cell>
          <cell r="C14" t="str">
            <v>村基础设施</v>
          </cell>
          <cell r="D14" t="str">
            <v>小型农田水利设施</v>
          </cell>
          <cell r="E14" t="str">
            <v>巩固提升类项目</v>
          </cell>
          <cell r="F14" t="str">
            <v>5100000994479906</v>
          </cell>
          <cell r="G14" t="str">
            <v>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v>
          </cell>
          <cell r="H14" t="str">
            <v>是</v>
          </cell>
        </row>
        <row r="15">
          <cell r="B15" t="str">
            <v>南川区黎香湖镇村社道路灾毁修复项目</v>
          </cell>
          <cell r="C15" t="str">
            <v>村基础设施</v>
          </cell>
          <cell r="D15" t="str">
            <v>其他</v>
          </cell>
          <cell r="E15" t="str">
            <v>巩固提升类项目</v>
          </cell>
          <cell r="F15" t="str">
            <v>5100000978304154</v>
          </cell>
          <cell r="G15" t="str">
            <v>用于村社道路灾后重建。</v>
          </cell>
          <cell r="H15" t="str">
            <v>是</v>
          </cell>
        </row>
        <row r="16">
          <cell r="B16" t="str">
            <v>南川区黎香湖镇北湖村果园基地项目（二期）</v>
          </cell>
          <cell r="C16" t="str">
            <v>产业项目</v>
          </cell>
          <cell r="D16" t="str">
            <v>其他</v>
          </cell>
          <cell r="E16" t="str">
            <v>巩固提升类项目</v>
          </cell>
          <cell r="F16" t="str">
            <v>5100000978301387</v>
          </cell>
          <cell r="G16" t="str">
            <v>1.葡萄避雨设施，（铝包钢丝20万米，避雨膜6000米及配套设施）2.公共卫生间一座（面积25平方米，包括设施及装饰）3.硬化停车场（面积300平方米，大约20个停车位）4.观光亭4座（5米X5米四角亭）5.植保机无人机一台 6.修建安全栏（长150米，高1.8米），农场大门（自动，长4.2米，高2米）7.观光台2座 8.搭建500平方米百香果观光架</v>
          </cell>
          <cell r="H16" t="str">
            <v>是</v>
          </cell>
        </row>
        <row r="17">
          <cell r="B17" t="str">
            <v>南川区黎香湖镇尾库老公社大坝建设</v>
          </cell>
          <cell r="C17" t="str">
            <v>村基础设施</v>
          </cell>
          <cell r="D17" t="str">
            <v>其他</v>
          </cell>
          <cell r="E17" t="str">
            <v>巩固提升类项目</v>
          </cell>
          <cell r="F17" t="str">
            <v>5100000978303595</v>
          </cell>
          <cell r="G17" t="str">
            <v>维修整治黎香湖尾库老公社大坝一座。</v>
          </cell>
          <cell r="H17" t="str">
            <v>是</v>
          </cell>
        </row>
        <row r="18">
          <cell r="B18" t="str">
            <v>南川区黎香湖镇南湖村4组基础设施项目</v>
          </cell>
          <cell r="C18" t="str">
            <v>产业项目</v>
          </cell>
          <cell r="D18" t="str">
            <v>其他</v>
          </cell>
          <cell r="E18" t="str">
            <v>巩固提升类项目</v>
          </cell>
          <cell r="F18" t="str">
            <v>5100000978302397</v>
          </cell>
          <cell r="G18" t="str">
            <v>修建鱼塘3口，约5000平方米。修建便民路400米，宽1.5米。安装防护网300米，修建人饮水池一口，200立方米，安装PE75水管400米。</v>
          </cell>
          <cell r="H18" t="str">
            <v>是</v>
          </cell>
        </row>
        <row r="19">
          <cell r="B19" t="str">
            <v>南川区黎香湖镇北湖村5组基础设施项目</v>
          </cell>
          <cell r="C19" t="str">
            <v>产业项目</v>
          </cell>
          <cell r="D19" t="str">
            <v>其他</v>
          </cell>
          <cell r="E19" t="str">
            <v>巩固提升类项目</v>
          </cell>
          <cell r="F19" t="str">
            <v>5100000978303064</v>
          </cell>
          <cell r="G19" t="str">
            <v>开挖一条宽6.5米，长400米的产业路，修建鱼塘1口，约5亩。修建便民路200米，宽1.2米。修建管理用房一间34平方米。</v>
          </cell>
          <cell r="H19" t="str">
            <v>是</v>
          </cell>
        </row>
        <row r="20">
          <cell r="B20" t="str">
            <v>南川区大观镇云雾村社道路改造</v>
          </cell>
          <cell r="C20" t="str">
            <v>村基础设施</v>
          </cell>
          <cell r="D20" t="str">
            <v>通村、组硬化路及护栏</v>
          </cell>
          <cell r="E20" t="str">
            <v>巩固提升类项目</v>
          </cell>
          <cell r="F20" t="str">
            <v>5100000977939819</v>
          </cell>
          <cell r="G20" t="str">
            <v>开挖云雾村4社、9社狮子湾至双河口路基，路基长1.83公里，宽5.5米，含排水沟0.6米。</v>
          </cell>
          <cell r="H20" t="str">
            <v>否</v>
          </cell>
        </row>
        <row r="21">
          <cell r="B21" t="str">
            <v>南川区西城街道永合居委社道公路建设项目</v>
          </cell>
          <cell r="C21" t="str">
            <v>村基础设施</v>
          </cell>
          <cell r="D21" t="str">
            <v>通村、组硬化路及护栏</v>
          </cell>
          <cell r="E21" t="str">
            <v>巩固提升类项目</v>
          </cell>
          <cell r="F21" t="str">
            <v>5100000978087245</v>
          </cell>
          <cell r="G21" t="str">
            <v>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v>
          </cell>
          <cell r="H21" t="str">
            <v>否</v>
          </cell>
        </row>
        <row r="22">
          <cell r="B22" t="str">
            <v>南川区西城街道永合居委花椒基地基础设施建设项目</v>
          </cell>
          <cell r="C22" t="str">
            <v>产业项目</v>
          </cell>
          <cell r="D22" t="str">
            <v>其他</v>
          </cell>
          <cell r="E22" t="str">
            <v>巩固提升类项目</v>
          </cell>
          <cell r="F22" t="str">
            <v>5100000994476352</v>
          </cell>
          <cell r="G22" t="str">
            <v>1、新建300立方主蓄水池1口（长15米、宽10米、深2米）、50立方的灌溉池2口（长5米、宽5米、深2米）；2、铺设灌溉管道：计划安装PC32管3500米、PC25管6000米</v>
          </cell>
          <cell r="H22" t="str">
            <v>否</v>
          </cell>
        </row>
        <row r="23">
          <cell r="B23" t="str">
            <v>南川区石墙镇2021巾帼“渝大嫂”种养殖示范基地+农村电商成果巩固及提升项目</v>
          </cell>
          <cell r="C23" t="str">
            <v>产业项目</v>
          </cell>
          <cell r="D23" t="str">
            <v>种植养殖加工服务</v>
          </cell>
          <cell r="E23" t="str">
            <v>巩固提升类项目</v>
          </cell>
          <cell r="F23" t="str">
            <v>5100000977973472</v>
          </cell>
          <cell r="G23" t="str">
            <v>1.整治修复受灾垮塌生产蓄水池一口，2.分批购买土鸡苗2万只，3.购买饲料25吨，每吨3450元，4.建设土鸡、笋竹文化墙，注册商标及制作包装盒。</v>
          </cell>
          <cell r="H23" t="str">
            <v>是</v>
          </cell>
        </row>
        <row r="24">
          <cell r="B24" t="str">
            <v>南川区鸣玉镇2021年度社道公路建设</v>
          </cell>
          <cell r="C24" t="str">
            <v>村基础设施</v>
          </cell>
          <cell r="D24" t="str">
            <v>通村、组硬化路及护栏</v>
          </cell>
          <cell r="E24" t="str">
            <v>巩固提升类项目</v>
          </cell>
          <cell r="F24" t="str">
            <v>5100000976683164</v>
          </cell>
          <cell r="G24" t="str">
            <v>四中村2社沙湾至张家湾四好农村路改扩建工程，农村4.5米四好路硬化1.24km，0.2米厚，C25砼。</v>
          </cell>
          <cell r="H24" t="str">
            <v>否</v>
          </cell>
        </row>
        <row r="25">
          <cell r="B25" t="str">
            <v>南川区大有镇指拇村2021年停车场建设</v>
          </cell>
          <cell r="C25" t="str">
            <v>村基础设施</v>
          </cell>
          <cell r="D25" t="str">
            <v>其他</v>
          </cell>
          <cell r="E25" t="str">
            <v>巩固提升类项目</v>
          </cell>
          <cell r="F25" t="str">
            <v>5100000977970051</v>
          </cell>
          <cell r="G25" t="str">
            <v>新建300平方米停车场。</v>
          </cell>
          <cell r="H25" t="str">
            <v>是</v>
          </cell>
        </row>
        <row r="26">
          <cell r="B26" t="str">
            <v>南川区大有镇2021年易地扶贫搬迁后续配套设施建设</v>
          </cell>
          <cell r="C26" t="str">
            <v>村基础设施</v>
          </cell>
          <cell r="D26" t="str">
            <v>其他</v>
          </cell>
          <cell r="E26" t="str">
            <v>巩固提升类项目</v>
          </cell>
          <cell r="F26" t="str">
            <v>5100000977971124</v>
          </cell>
          <cell r="G26" t="str">
            <v>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v>
          </cell>
          <cell r="H26" t="str">
            <v>是</v>
          </cell>
        </row>
        <row r="27">
          <cell r="B27" t="str">
            <v>南川区大有镇指拇村2021年社道公路建设</v>
          </cell>
          <cell r="C27" t="str">
            <v>村基础设施</v>
          </cell>
          <cell r="D27" t="str">
            <v>其他</v>
          </cell>
          <cell r="E27" t="str">
            <v>巩固提升类项目</v>
          </cell>
          <cell r="F27" t="str">
            <v>5100000977971968</v>
          </cell>
          <cell r="G27" t="str">
            <v>硬化3m宽、15cm厚社道公路1.95公里。</v>
          </cell>
          <cell r="H27" t="str">
            <v>是</v>
          </cell>
        </row>
        <row r="28">
          <cell r="B28" t="str">
            <v>南川区大有镇大保村2021年社道公路建设</v>
          </cell>
          <cell r="C28" t="str">
            <v>村基础设施</v>
          </cell>
          <cell r="D28" t="str">
            <v>其他</v>
          </cell>
          <cell r="E28" t="str">
            <v>巩固提升类项目</v>
          </cell>
          <cell r="F28" t="str">
            <v>5100000977972536</v>
          </cell>
          <cell r="G28" t="str">
            <v>硬化社道公路3m宽、15cm厚0.214公里，3.5m宽、15cm厚0.064公里。</v>
          </cell>
          <cell r="H28" t="str">
            <v>是</v>
          </cell>
        </row>
        <row r="29">
          <cell r="B29" t="str">
            <v>南川区乾丰镇新元村高洞子公路硬化</v>
          </cell>
          <cell r="C29" t="str">
            <v>村基础设施</v>
          </cell>
          <cell r="D29" t="str">
            <v>产业路</v>
          </cell>
          <cell r="E29" t="str">
            <v>巩固提升类项目</v>
          </cell>
          <cell r="F29" t="str">
            <v>5100000994678558</v>
          </cell>
          <cell r="G29" t="str">
            <v>硬化高洞子至龙潭石干堰公路硬化2.5公里，宽4.5米，厚0.2米</v>
          </cell>
          <cell r="H29" t="str">
            <v>是</v>
          </cell>
        </row>
        <row r="30">
          <cell r="B30" t="str">
            <v>南川区乾丰茶业巩固扶贫成果品牌提档升级建设项目</v>
          </cell>
          <cell r="C30" t="str">
            <v>产业项目</v>
          </cell>
          <cell r="D30" t="str">
            <v>种植养殖加工服务</v>
          </cell>
          <cell r="E30" t="str">
            <v>巩固提升类项目</v>
          </cell>
          <cell r="F30" t="str">
            <v>5100000977991237</v>
          </cell>
          <cell r="G30" t="str">
            <v>1、礼盒1000套，投资90000元；2、普通包装盒（袋）10000套（袋），350000元。</v>
          </cell>
          <cell r="H30" t="str">
            <v>是</v>
          </cell>
        </row>
        <row r="31">
          <cell r="B31" t="str">
            <v>南川区石溪镇五星村1社公路（社级）扩宽硬化</v>
          </cell>
          <cell r="C31" t="str">
            <v>村基础设施</v>
          </cell>
          <cell r="D31" t="str">
            <v>通村、组硬化路及护栏</v>
          </cell>
          <cell r="E31" t="str">
            <v>巩固提升类项目</v>
          </cell>
          <cell r="F31" t="str">
            <v>5100000978114285</v>
          </cell>
          <cell r="G31" t="str">
            <v>硬化和尚岚垭至石堡丘水库0.5公里，宽4.5米。</v>
          </cell>
          <cell r="H31" t="str">
            <v>是</v>
          </cell>
        </row>
        <row r="32">
          <cell r="B32" t="str">
            <v>南川区石溪镇石庄村5社瓦厂堡公路（社级）扩宽硬化</v>
          </cell>
          <cell r="C32" t="str">
            <v>村基础设施</v>
          </cell>
          <cell r="D32" t="str">
            <v>通村、组硬化路及护栏</v>
          </cell>
          <cell r="E32" t="str">
            <v>巩固提升类项目</v>
          </cell>
          <cell r="F32" t="str">
            <v>5100000978115267</v>
          </cell>
          <cell r="G32" t="str">
            <v>硬化瓦厂堡至关山长0.8公里，宽4.5米；关山至孙田榜长0.15公里，宽3.5米；沙滩至上核桃坪长0.1公里，宽3.5米。</v>
          </cell>
          <cell r="H32" t="str">
            <v>否</v>
          </cell>
        </row>
        <row r="33">
          <cell r="B33" t="str">
            <v>南川区白沙镇顺竹村社道路建设</v>
          </cell>
          <cell r="C33" t="str">
            <v>村基础设施</v>
          </cell>
          <cell r="D33" t="str">
            <v>通村、组硬化路及护栏</v>
          </cell>
          <cell r="E33" t="str">
            <v>巩固提升类项目</v>
          </cell>
          <cell r="F33" t="str">
            <v>5100000977936344</v>
          </cell>
          <cell r="G33" t="str">
            <v>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v>
          </cell>
          <cell r="H33" t="str">
            <v>是</v>
          </cell>
        </row>
        <row r="34">
          <cell r="B34" t="str">
            <v>南川区白沙镇黄阳村社道路建设</v>
          </cell>
          <cell r="C34" t="str">
            <v>村基础设施</v>
          </cell>
          <cell r="D34" t="str">
            <v>通村、组硬化路及护栏</v>
          </cell>
          <cell r="E34" t="str">
            <v>巩固提升类项目</v>
          </cell>
          <cell r="F34" t="str">
            <v>5100000978065714</v>
          </cell>
          <cell r="G34" t="str">
            <v>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v>
          </cell>
          <cell r="H34" t="str">
            <v>是</v>
          </cell>
        </row>
        <row r="35">
          <cell r="B35" t="str">
            <v>南川区庆元镇飞龙村产业路</v>
          </cell>
          <cell r="C35" t="str">
            <v>村基础设施</v>
          </cell>
          <cell r="D35" t="str">
            <v>产业路</v>
          </cell>
          <cell r="E35" t="str">
            <v>巩固提升类项目</v>
          </cell>
          <cell r="F35" t="str">
            <v>5100000977939208</v>
          </cell>
          <cell r="G35" t="str">
            <v>扩宽整治飞龙村与汇龙村连接道路3公里，宽3.5米</v>
          </cell>
          <cell r="H35" t="str">
            <v>是</v>
          </cell>
        </row>
        <row r="36">
          <cell r="B36" t="str">
            <v>南川区庆元镇飞龙村长迁岩--大桥土连接路</v>
          </cell>
          <cell r="C36" t="str">
            <v>村基础设施</v>
          </cell>
          <cell r="D36" t="str">
            <v>通村、组硬化路及护栏</v>
          </cell>
          <cell r="E36" t="str">
            <v>巩固提升类项目</v>
          </cell>
          <cell r="F36" t="str">
            <v>5100000977939886</v>
          </cell>
          <cell r="G36" t="str">
            <v>新开挖长迁岩--大桥土村连接道，共计长2公里，宽5米。</v>
          </cell>
          <cell r="H36" t="str">
            <v>是</v>
          </cell>
        </row>
        <row r="37">
          <cell r="B37" t="str">
            <v>南川区头渡镇初加工烘房提档升级项目</v>
          </cell>
          <cell r="C37" t="str">
            <v>产业项目</v>
          </cell>
          <cell r="D37" t="str">
            <v>种植养殖加工服务</v>
          </cell>
          <cell r="E37" t="str">
            <v>巩固提升类项目</v>
          </cell>
          <cell r="F37" t="str">
            <v>5100000994986966</v>
          </cell>
          <cell r="G37" t="str">
            <v>中药材初加工厂房300平方米提档升级。</v>
          </cell>
          <cell r="H37" t="str">
            <v>是</v>
          </cell>
        </row>
        <row r="38">
          <cell r="B38" t="str">
            <v>南川区头渡镇中药材消费扶贫展示中心建设项目</v>
          </cell>
          <cell r="C38" t="str">
            <v>产业项目</v>
          </cell>
          <cell r="D38" t="str">
            <v>种植养殖加工服务</v>
          </cell>
          <cell r="E38" t="str">
            <v>巩固提升类项目</v>
          </cell>
          <cell r="F38" t="str">
            <v>5100000994987544</v>
          </cell>
          <cell r="G38" t="str">
            <v>新建300平方米中药材消费扶贫展示中心室内实施及设备建设。</v>
          </cell>
          <cell r="H38" t="str">
            <v>是</v>
          </cell>
        </row>
        <row r="39">
          <cell r="B39" t="str">
            <v>南川区头渡镇玉台村中药材玄参换种项目</v>
          </cell>
          <cell r="C39" t="str">
            <v>产业项目</v>
          </cell>
          <cell r="D39" t="str">
            <v>种植养殖加工服务</v>
          </cell>
          <cell r="E39" t="str">
            <v>巩固提升类项目</v>
          </cell>
          <cell r="F39" t="str">
            <v>5100000978347345</v>
          </cell>
          <cell r="G39" t="str">
            <v>改良玄参品种面积500亩。</v>
          </cell>
          <cell r="H39" t="str">
            <v>是</v>
          </cell>
        </row>
        <row r="40">
          <cell r="B40" t="str">
            <v>南川区头渡镇玉台村社道公路建设</v>
          </cell>
          <cell r="C40" t="str">
            <v>村基础设施</v>
          </cell>
          <cell r="D40" t="str">
            <v>产业路</v>
          </cell>
          <cell r="E40" t="str">
            <v>巩固提升类项目</v>
          </cell>
          <cell r="F40" t="str">
            <v>5100000978329452</v>
          </cell>
          <cell r="G40" t="str">
            <v>维修整治玉台村8社村道公路0.6公里，宽4.5米。</v>
          </cell>
          <cell r="H40" t="str">
            <v>是</v>
          </cell>
        </row>
        <row r="41">
          <cell r="B41" t="str">
            <v>南川区头渡镇方竹村社道公路建设</v>
          </cell>
          <cell r="C41" t="str">
            <v>村基础设施</v>
          </cell>
          <cell r="D41" t="str">
            <v>产业路</v>
          </cell>
          <cell r="E41" t="str">
            <v>巩固提升类项目</v>
          </cell>
          <cell r="F41" t="str">
            <v>5100000978337869</v>
          </cell>
          <cell r="G41" t="str">
            <v>维修整治方竹村4社社道公路0.8公里，修建堡坎615立方米，安装涵管3处，新建涵洞2处。</v>
          </cell>
          <cell r="H41" t="str">
            <v>是</v>
          </cell>
        </row>
        <row r="42">
          <cell r="B42" t="str">
            <v>南川区头渡镇社道公路建设</v>
          </cell>
          <cell r="C42" t="str">
            <v>村基础设施</v>
          </cell>
          <cell r="D42" t="str">
            <v>产业路</v>
          </cell>
          <cell r="E42" t="str">
            <v>巩固提升类项目</v>
          </cell>
          <cell r="F42" t="str">
            <v>5100000978340251</v>
          </cell>
          <cell r="G42" t="str">
            <v>维修整治柏枝村社道公路2.5公里，机械清理，修建堡坎。</v>
          </cell>
          <cell r="H42" t="str">
            <v>是</v>
          </cell>
        </row>
        <row r="43">
          <cell r="B43" t="str">
            <v>南川区峰岩乡正阳村梯子岩至正阳渡四好农村路建设</v>
          </cell>
          <cell r="C43" t="str">
            <v>村基础设施</v>
          </cell>
          <cell r="D43" t="str">
            <v>通村、组硬化路及护栏</v>
          </cell>
          <cell r="E43" t="str">
            <v>巩固提升类项目</v>
          </cell>
          <cell r="F43" t="str">
            <v>5100000994820371</v>
          </cell>
          <cell r="G43" t="str">
            <v>建设梯子岩至正阳渡、小河至烟土湾“四好农村路”，长3.4公里，宽4.5米。</v>
          </cell>
          <cell r="H43" t="str">
            <v>是</v>
          </cell>
        </row>
        <row r="44">
          <cell r="B44" t="str">
            <v>南川区河图镇河园、冒水社道公路硬化</v>
          </cell>
          <cell r="C44" t="str">
            <v>村基础设施</v>
          </cell>
          <cell r="D44" t="str">
            <v>通村、组硬化路及护栏</v>
          </cell>
          <cell r="E44" t="str">
            <v>巩固提升类项目</v>
          </cell>
          <cell r="F44" t="str">
            <v>5100000978104188</v>
          </cell>
          <cell r="G44" t="str">
            <v>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v>
          </cell>
          <cell r="H44" t="str">
            <v>否</v>
          </cell>
        </row>
        <row r="45">
          <cell r="B45" t="str">
            <v>南川区河图镇长坪村1.2社公路硬化</v>
          </cell>
          <cell r="C45" t="str">
            <v>村基础设施</v>
          </cell>
          <cell r="D45" t="str">
            <v>通村、组硬化路及护栏</v>
          </cell>
          <cell r="E45" t="str">
            <v>巩固提升类项目</v>
          </cell>
          <cell r="F45" t="str">
            <v>5100000978105161</v>
          </cell>
          <cell r="G45" t="str">
            <v>硬化长坪村2社小岚垭至1社瓦厂公路2.318公里，宽4.5米。</v>
          </cell>
          <cell r="H45" t="str">
            <v>是</v>
          </cell>
        </row>
        <row r="46">
          <cell r="B46" t="str">
            <v>南川区河图镇河园3社社道公路扩宽改建</v>
          </cell>
          <cell r="C46" t="str">
            <v>村基础设施</v>
          </cell>
          <cell r="D46" t="str">
            <v>通村、组硬化路及护栏</v>
          </cell>
          <cell r="E46" t="str">
            <v>巩固提升类项目</v>
          </cell>
          <cell r="F46" t="str">
            <v>5100000978105402</v>
          </cell>
          <cell r="G46" t="str">
            <v>扩宽改建河园3社河福路口—新房子—窝子山社道公路0.881公里，具体建设任务为修筑堡坎290方。</v>
          </cell>
          <cell r="H46" t="str">
            <v>否</v>
          </cell>
        </row>
        <row r="47">
          <cell r="B47" t="str">
            <v>南川区河图镇社道公路建设</v>
          </cell>
          <cell r="C47" t="str">
            <v>村基础设施</v>
          </cell>
          <cell r="D47" t="str">
            <v>通村、组硬化路及护栏</v>
          </cell>
          <cell r="E47" t="str">
            <v>巩固提升类项目</v>
          </cell>
          <cell r="F47" t="str">
            <v>5100000978102245</v>
          </cell>
          <cell r="G47" t="str">
            <v>长坪村茶叶基地与石溪镇盐井村茶旅融合通畅工程，新开挖冒水4社至河园7社连接路1.8公里，6.5米宽，含路基开挖、回填、挡墙修筑等。</v>
          </cell>
          <cell r="H47" t="str">
            <v>是</v>
          </cell>
        </row>
        <row r="48">
          <cell r="B48" t="str">
            <v>南川区山王坪镇庙坝村庙坝安置点周边道路整治项目</v>
          </cell>
          <cell r="C48" t="str">
            <v>村基础设施</v>
          </cell>
          <cell r="D48" t="str">
            <v>其他</v>
          </cell>
          <cell r="E48" t="str">
            <v>巩固提升类项目</v>
          </cell>
          <cell r="F48" t="str">
            <v>5100000994391022</v>
          </cell>
          <cell r="G48" t="str">
            <v>对庙坝村村口至村委会桥处、公厕桥处至夏明理桥处至李龙伟屋后分岔路口的道路实施整治，铺设沥青6500平方米；对庙坝村一社已铺设沥青路面的道路绘制交通标线等。</v>
          </cell>
          <cell r="H48" t="str">
            <v>是</v>
          </cell>
        </row>
        <row r="49">
          <cell r="B49" t="str">
            <v>南川区山王坪镇庙坝村水毁公路修复项目</v>
          </cell>
          <cell r="C49" t="str">
            <v>村基础设施</v>
          </cell>
          <cell r="D49" t="str">
            <v>其他</v>
          </cell>
          <cell r="E49" t="str">
            <v>巩固提升类项目</v>
          </cell>
          <cell r="F49" t="str">
            <v>5100000994541464</v>
          </cell>
          <cell r="G49" t="str">
            <v>修复2019年至2020年山王坪镇庙坝村独树子至烂坝场公路2处堡坎860立方米，修复庙坝至三元公路堡坎11处590立方米，共计1410立方米，清理塌方路面弃土石1650立方米。</v>
          </cell>
          <cell r="H49" t="str">
            <v>是</v>
          </cell>
        </row>
        <row r="50">
          <cell r="B50" t="str">
            <v>南川区山王坪镇龙泉村入户路硬化项目</v>
          </cell>
          <cell r="C50" t="str">
            <v>村基础设施</v>
          </cell>
          <cell r="D50" t="str">
            <v>通村、组硬化路及护栏</v>
          </cell>
          <cell r="E50" t="str">
            <v>巩固提升类项目</v>
          </cell>
          <cell r="F50" t="str">
            <v>5100000978214203</v>
          </cell>
          <cell r="G50" t="str">
            <v>硬化龙泉村6社三石丘至8社雷打石河沟长680米，宽3.5米，厚0.2的入户路。</v>
          </cell>
          <cell r="H50" t="str">
            <v>否</v>
          </cell>
        </row>
        <row r="51">
          <cell r="B51" t="str">
            <v>南川区山王坪镇入户路硬化项目</v>
          </cell>
          <cell r="C51" t="str">
            <v>村基础设施</v>
          </cell>
          <cell r="D51" t="str">
            <v>其他</v>
          </cell>
          <cell r="E51" t="str">
            <v>巩固提升类项目</v>
          </cell>
          <cell r="F51" t="str">
            <v>5100000978214010</v>
          </cell>
          <cell r="G51" t="str">
            <v>硬化山王坪镇龙泉、河嘴、山王坪村2.5米宽入户路5800米。</v>
          </cell>
          <cell r="H51" t="str">
            <v>是</v>
          </cell>
        </row>
        <row r="52">
          <cell r="B52" t="str">
            <v>南川区三泉居委四好农村公路建设</v>
          </cell>
          <cell r="C52" t="str">
            <v>村基础设施</v>
          </cell>
          <cell r="D52" t="str">
            <v>通村、组硬化路及护栏</v>
          </cell>
          <cell r="E52" t="str">
            <v>巩固提升类项目</v>
          </cell>
          <cell r="F52" t="str">
            <v>5100000977875953</v>
          </cell>
          <cell r="G52" t="str">
            <v>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v>
          </cell>
          <cell r="H52" t="str">
            <v>是</v>
          </cell>
        </row>
        <row r="53">
          <cell r="B53" t="str">
            <v>南川区三泉镇白庙村四好农村公路建设</v>
          </cell>
          <cell r="C53" t="str">
            <v>村基础设施</v>
          </cell>
          <cell r="D53" t="str">
            <v>通村、组硬化路及护栏</v>
          </cell>
          <cell r="E53" t="str">
            <v>巩固提升类项目</v>
          </cell>
          <cell r="F53" t="str">
            <v>5100000977876875</v>
          </cell>
          <cell r="G53" t="str">
            <v>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v>
          </cell>
          <cell r="H53" t="str">
            <v>否</v>
          </cell>
        </row>
        <row r="54">
          <cell r="B54" t="str">
            <v>南川区三泉镇半河居委四好农村公路建设</v>
          </cell>
          <cell r="C54" t="str">
            <v>村基础设施</v>
          </cell>
          <cell r="D54" t="str">
            <v>通村、组硬化路及护栏</v>
          </cell>
          <cell r="E54" t="str">
            <v>巩固提升类项目</v>
          </cell>
          <cell r="F54" t="str">
            <v>5100000977876313</v>
          </cell>
          <cell r="G54" t="str">
            <v>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v>
          </cell>
          <cell r="H54" t="str">
            <v>是</v>
          </cell>
        </row>
        <row r="55">
          <cell r="B55" t="str">
            <v>南川区骑龙镇柏林村4社通村公路工程</v>
          </cell>
          <cell r="C55" t="str">
            <v>村基础设施</v>
          </cell>
          <cell r="D55" t="str">
            <v>其他</v>
          </cell>
          <cell r="E55" t="str">
            <v>巩固提升类项目</v>
          </cell>
          <cell r="F55" t="str">
            <v>5100000994393110</v>
          </cell>
          <cell r="G55" t="str">
            <v>骑龙镇柏林村4社新开挖路基450米，扩宽路基至6米，硬化C25砼通村公路2.2公里，宽5米，厚0.20米。</v>
          </cell>
          <cell r="H55" t="str">
            <v>否</v>
          </cell>
        </row>
        <row r="56">
          <cell r="B56" t="str">
            <v>南川区兴隆镇金湖村黑房子水库四好农村路建设</v>
          </cell>
          <cell r="C56" t="str">
            <v>村基础设施</v>
          </cell>
          <cell r="D56" t="str">
            <v>通村、组硬化路及护栏</v>
          </cell>
          <cell r="E56" t="str">
            <v>巩固提升类项目</v>
          </cell>
          <cell r="F56" t="str">
            <v>5100000978790376</v>
          </cell>
          <cell r="G56" t="str">
            <v>实施金湖村黑房子水库至高屋嘴道路建设长1公里，宽4.5米。</v>
          </cell>
          <cell r="H56" t="str">
            <v>否</v>
          </cell>
        </row>
        <row r="57">
          <cell r="B57" t="str">
            <v>南川区兴隆镇金湖村大草坪四好农村路建设</v>
          </cell>
          <cell r="C57" t="str">
            <v>村基础设施</v>
          </cell>
          <cell r="D57" t="str">
            <v>通村、组硬化路及护栏</v>
          </cell>
          <cell r="E57" t="str">
            <v>巩固提升类项目</v>
          </cell>
          <cell r="F57" t="str">
            <v>5100000978796206</v>
          </cell>
          <cell r="G57" t="str">
            <v>实施金湖村大草坪至四合头道路建设长1公里，宽4.5米。</v>
          </cell>
          <cell r="H57" t="str">
            <v>否</v>
          </cell>
        </row>
        <row r="58">
          <cell r="B58" t="str">
            <v>南川区兴隆镇金花村四好农村路建设</v>
          </cell>
          <cell r="C58" t="str">
            <v>村基础设施</v>
          </cell>
          <cell r="D58" t="str">
            <v>通村、组硬化路及护栏</v>
          </cell>
          <cell r="E58" t="str">
            <v>巩固提升类项目</v>
          </cell>
          <cell r="F58" t="str">
            <v>5100000978803388</v>
          </cell>
          <cell r="G58" t="str">
            <v>蓝莓大道至环山路公路改建工程，长0.86公里（其中：蓝莓大道至杉树湾0.53公里、杉树湾至环山路0.33公里从原沥青路宽3.5米扩宽成4.5米）</v>
          </cell>
          <cell r="H58" t="str">
            <v>否</v>
          </cell>
        </row>
        <row r="59">
          <cell r="B59" t="str">
            <v>南川区兴隆镇金禾村河道扩宽项目</v>
          </cell>
          <cell r="C59" t="str">
            <v>村基础设施</v>
          </cell>
          <cell r="D59" t="str">
            <v>小型农田水利设施</v>
          </cell>
          <cell r="E59" t="str">
            <v>巩固提升类项目</v>
          </cell>
          <cell r="F59" t="str">
            <v>5100000994467261</v>
          </cell>
          <cell r="G59" t="str">
            <v>改、扩建金禾村6社响水沟至8社明家大房子排洪沟1.5公里，宽1.5米。</v>
          </cell>
          <cell r="H59" t="str">
            <v>否</v>
          </cell>
        </row>
        <row r="60">
          <cell r="B60" t="str">
            <v>重庆市南川区巨昌农业开发有限公司扩建项目</v>
          </cell>
          <cell r="C60" t="str">
            <v>产业项目</v>
          </cell>
          <cell r="D60" t="str">
            <v>其他</v>
          </cell>
          <cell r="E60" t="str">
            <v>巩固提升类项目</v>
          </cell>
          <cell r="F60" t="str">
            <v>5100000994991870</v>
          </cell>
          <cell r="G60" t="str">
            <v>连续式茶叶理条机6CLXA(定制产品)2台，安装服务费</v>
          </cell>
          <cell r="H60" t="str">
            <v>否</v>
          </cell>
        </row>
        <row r="61">
          <cell r="B61" t="str">
            <v>重庆市南川区山沟沟茶叶合作社扩建项目</v>
          </cell>
          <cell r="C61" t="str">
            <v>产业项目</v>
          </cell>
          <cell r="D61" t="str">
            <v>其他</v>
          </cell>
          <cell r="E61" t="str">
            <v>巩固提升类项目</v>
          </cell>
          <cell r="F61" t="str">
            <v>5100000995019284</v>
          </cell>
          <cell r="G61" t="str">
            <v>添置茶叶杀青理条机12台、茶叶输送机3台、茶叶风选机1台、茶机配套件1套、茶叶风选机1台、茶叶烘焙机3台、茶机安装服务费</v>
          </cell>
          <cell r="H61" t="str">
            <v>否</v>
          </cell>
        </row>
        <row r="62">
          <cell r="B62" t="str">
            <v>重庆市茗满园茶叶种植专业合作社扩能项目</v>
          </cell>
          <cell r="C62" t="str">
            <v>产业项目</v>
          </cell>
          <cell r="D62" t="str">
            <v>种植养殖加工服务</v>
          </cell>
          <cell r="E62" t="str">
            <v>巩固提升类项目</v>
          </cell>
          <cell r="F62" t="str">
            <v>5100000995021173</v>
          </cell>
          <cell r="G62" t="str">
            <v>新建良种茶园5亩、新建管理房90平方米、硬化地坪100平方米、对外交流学习茶叶种植加工技术培训、购买鲜叶热风萎调槽2个、购买鲜叶摇青机2台、新建发酵室90立方米、购买双人采茶机1台。</v>
          </cell>
          <cell r="H62" t="str">
            <v>否</v>
          </cell>
        </row>
        <row r="63">
          <cell r="B63" t="str">
            <v>重庆市南川区兴又缘茶叶有限公司技改项目</v>
          </cell>
          <cell r="C63" t="str">
            <v>产业项目</v>
          </cell>
          <cell r="D63" t="str">
            <v>种植养殖加工服务</v>
          </cell>
          <cell r="E63" t="str">
            <v>巩固提升类项目</v>
          </cell>
          <cell r="F63" t="str">
            <v>5100000995022803</v>
          </cell>
          <cell r="G63" t="str">
            <v>购买振动输送机1台、购买振动筛1台、建摊青床60平方米、车间线路改选800米、购买不锈钢萎调槽17个、购买自动理条机6台、购买自动烘干机1台、购买风选机1台、购买盛茶器100个、购买自动提香机4台</v>
          </cell>
          <cell r="H63" t="str">
            <v>否</v>
          </cell>
        </row>
        <row r="64">
          <cell r="B64" t="str">
            <v>南川区兴隆镇金星社区11组生产生活出行桥项目</v>
          </cell>
          <cell r="C64" t="str">
            <v>村基础设施</v>
          </cell>
          <cell r="D64" t="str">
            <v>通村、组硬化路及护栏</v>
          </cell>
          <cell r="E64" t="str">
            <v>巩固提升类项目</v>
          </cell>
          <cell r="F64" t="str">
            <v>5100000978799205</v>
          </cell>
          <cell r="G64" t="str">
            <v>新建金星社区11组转唐湾桥长40米，宽4.5米。</v>
          </cell>
          <cell r="H64" t="str">
            <v>否</v>
          </cell>
        </row>
        <row r="65">
          <cell r="B65" t="str">
            <v>南川区中桥乡普陀村道路建设</v>
          </cell>
          <cell r="C65" t="str">
            <v>村基础设施</v>
          </cell>
          <cell r="D65" t="str">
            <v>通村、组硬化路及护栏</v>
          </cell>
          <cell r="E65" t="str">
            <v>巩固提升类项目</v>
          </cell>
          <cell r="F65" t="str">
            <v>5100000978071888</v>
          </cell>
          <cell r="G65" t="str">
            <v>硬化普陀村四好农村路4条2.2公里；其中4.5m宽的1条0.368公里，即对门至龙园作坊道路0.368km，3.5米宽的3条1.622公里，即唐正书屋后头至对门道路0.688km，榜上至白果树道路0.723km，大湾至新路道路0.211km。</v>
          </cell>
          <cell r="H65" t="str">
            <v>是</v>
          </cell>
        </row>
        <row r="66">
          <cell r="B66" t="str">
            <v>南川区中桥乡中溪村道路建设</v>
          </cell>
          <cell r="C66" t="str">
            <v>村基础设施</v>
          </cell>
          <cell r="D66" t="str">
            <v>通村、组硬化路及护栏</v>
          </cell>
          <cell r="E66" t="str">
            <v>巩固提升类项目</v>
          </cell>
          <cell r="F66" t="str">
            <v>5100000978076355</v>
          </cell>
          <cell r="G66" t="str">
            <v>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v>
          </cell>
          <cell r="H66" t="str">
            <v>是</v>
          </cell>
        </row>
        <row r="67">
          <cell r="B67" t="str">
            <v>南川区木凉镇云都挂面厂设备购买项目</v>
          </cell>
          <cell r="C67" t="str">
            <v>产业项目</v>
          </cell>
          <cell r="D67" t="str">
            <v>种植养殖加工服务</v>
          </cell>
          <cell r="E67" t="str">
            <v>巩固提升类项目</v>
          </cell>
          <cell r="F67" t="str">
            <v>5100000978394489</v>
          </cell>
          <cell r="G67" t="str">
            <v>购买自动化包面机一套、自动化合粉机一套和静态熟化机一套。</v>
          </cell>
          <cell r="H67" t="str">
            <v>是</v>
          </cell>
        </row>
        <row r="68">
          <cell r="B68" t="str">
            <v>南川区木凉镇汉场坝村200亩黄茶基地后期管护建设项目</v>
          </cell>
          <cell r="C68" t="str">
            <v>产业项目</v>
          </cell>
          <cell r="D68" t="str">
            <v>种植养殖加工服务</v>
          </cell>
          <cell r="E68" t="str">
            <v>巩固提升类项目</v>
          </cell>
          <cell r="F68" t="str">
            <v>5100000978397162</v>
          </cell>
          <cell r="G68" t="str">
            <v>汉场坝村基地200亩高标准黄茶后期管护。</v>
          </cell>
          <cell r="H68" t="str">
            <v>是</v>
          </cell>
        </row>
        <row r="69">
          <cell r="B69" t="str">
            <v>南川区木凉镇汉场坝村茶叶产业开挖道路</v>
          </cell>
          <cell r="C69" t="str">
            <v>村基础设施</v>
          </cell>
          <cell r="D69" t="str">
            <v>产业路</v>
          </cell>
          <cell r="E69" t="str">
            <v>巩固提升类项目</v>
          </cell>
          <cell r="F69" t="str">
            <v>5100000978399042</v>
          </cell>
          <cell r="G69" t="str">
            <v>开挖道路全长1.78千米，宽4.5米。</v>
          </cell>
          <cell r="H69" t="str">
            <v>是</v>
          </cell>
        </row>
        <row r="70">
          <cell r="B70" t="str">
            <v>南城街道双河场村张正云屋后至黄泥湾道路建设</v>
          </cell>
          <cell r="C70" t="str">
            <v>村基础设施</v>
          </cell>
          <cell r="D70" t="str">
            <v>通村、组硬化路及护栏</v>
          </cell>
          <cell r="E70" t="str">
            <v>巩固提升类项目</v>
          </cell>
          <cell r="F70" t="str">
            <v>5100000978399043</v>
          </cell>
          <cell r="G70" t="str">
            <v>张正云屋后至黄泥湾道路硬化，c20混凝土硬化长500米，宽3米，厚20厘米。</v>
          </cell>
          <cell r="H70" t="str">
            <v>是</v>
          </cell>
        </row>
        <row r="71">
          <cell r="B71" t="str">
            <v>南川区南城街道松林煤矿至松林茶山产业路项目</v>
          </cell>
          <cell r="C71" t="str">
            <v>村基础设施</v>
          </cell>
          <cell r="D71" t="str">
            <v>产业路</v>
          </cell>
          <cell r="E71" t="str">
            <v>巩固提升类项目</v>
          </cell>
          <cell r="F71" t="str">
            <v>5100000994389938</v>
          </cell>
          <cell r="G71" t="str">
            <v>2.9公里产业路路基开挖、修砌堡坎，油化，宽6.5米。</v>
          </cell>
          <cell r="H71" t="str">
            <v>否</v>
          </cell>
        </row>
        <row r="72">
          <cell r="B72" t="str">
            <v>南川区南城街道三汇村良瑜生态农场管护项目</v>
          </cell>
          <cell r="C72" t="str">
            <v>产业项目</v>
          </cell>
          <cell r="D72" t="str">
            <v>种植养殖加工服务</v>
          </cell>
          <cell r="E72" t="str">
            <v>巩固提升类项目</v>
          </cell>
          <cell r="F72" t="str">
            <v>5100000977976390</v>
          </cell>
          <cell r="G72" t="str">
            <v>800亩生态农场后续管护，人工、肥料、农药等，每亩1150元，共92万。</v>
          </cell>
          <cell r="H72" t="str">
            <v>否</v>
          </cell>
        </row>
        <row r="73">
          <cell r="B73" t="str">
            <v>南川区南城街道双河场村四好农村路改造工程一标段建设</v>
          </cell>
          <cell r="C73" t="str">
            <v>村基础设施</v>
          </cell>
          <cell r="D73" t="str">
            <v>通村、组硬化路及护栏</v>
          </cell>
          <cell r="E73" t="str">
            <v>巩固提升类项目</v>
          </cell>
          <cell r="F73" t="str">
            <v>5100000977977711</v>
          </cell>
          <cell r="G73" t="str">
            <v>硬化双河场村四好农村路6条5.581公里，宽3.5米；其中倒车坝至原9组2.606km、敬老院至干堰塘2.236km 、杨育伦至马家沟0.305km、花桥至杨邦华段0.203km、罗章辉至周家院子段0.159km、李克嘴支路段0.072km。</v>
          </cell>
          <cell r="H73" t="str">
            <v>是</v>
          </cell>
        </row>
        <row r="74">
          <cell r="B74" t="str">
            <v>南川区冷水关镇大岩村4社人行便民桥建设</v>
          </cell>
          <cell r="C74" t="str">
            <v>村基础设施</v>
          </cell>
          <cell r="D74" t="str">
            <v>其他</v>
          </cell>
          <cell r="E74" t="str">
            <v>巩固提升类项目</v>
          </cell>
          <cell r="F74" t="str">
            <v>5100000977976258</v>
          </cell>
          <cell r="G74" t="str">
            <v>人行便民桥长6米，宽4.4米，高2.5米。</v>
          </cell>
          <cell r="H74" t="str">
            <v>否</v>
          </cell>
        </row>
        <row r="75">
          <cell r="B75" t="str">
            <v>南川区冷水关镇水碓村4社人行便民桥建设</v>
          </cell>
          <cell r="C75" t="str">
            <v>村基础设施</v>
          </cell>
          <cell r="D75" t="str">
            <v>其他</v>
          </cell>
          <cell r="E75" t="str">
            <v>巩固提升类项目</v>
          </cell>
          <cell r="F75" t="str">
            <v>5100000977976424</v>
          </cell>
          <cell r="G75" t="str">
            <v>人行便民桥长6米，宽4米，高3米。</v>
          </cell>
          <cell r="H75" t="str">
            <v>是</v>
          </cell>
        </row>
        <row r="76">
          <cell r="B76" t="str">
            <v>南川区冷水关镇水碓村3社公路硬化建设</v>
          </cell>
          <cell r="C76" t="str">
            <v>村基础设施</v>
          </cell>
          <cell r="D76" t="str">
            <v>通村、组硬化路及护栏</v>
          </cell>
          <cell r="E76" t="str">
            <v>巩固提升类项目</v>
          </cell>
          <cell r="F76" t="str">
            <v>5100000977976672</v>
          </cell>
          <cell r="G76" t="str">
            <v>硬化公路110米，宽3.5米，厚0.2米。</v>
          </cell>
          <cell r="H76" t="str">
            <v>是</v>
          </cell>
        </row>
        <row r="77">
          <cell r="B77" t="str">
            <v>南川区冷水关镇杉楠村6社公路硬化建设</v>
          </cell>
          <cell r="C77" t="str">
            <v>村基础设施</v>
          </cell>
          <cell r="D77" t="str">
            <v>通村、组硬化路及护栏</v>
          </cell>
          <cell r="E77" t="str">
            <v>巩固提升类项目</v>
          </cell>
          <cell r="F77" t="str">
            <v>5100000977978261</v>
          </cell>
          <cell r="G77" t="str">
            <v>硬化公路长1550米，宽3.5米，厚0.2米。</v>
          </cell>
          <cell r="H77" t="str">
            <v>否</v>
          </cell>
        </row>
        <row r="78">
          <cell r="B78" t="str">
            <v>南川区东城街道大铺子居委人饮管网延伸项目</v>
          </cell>
          <cell r="C78" t="str">
            <v>生活条件改善</v>
          </cell>
          <cell r="D78" t="str">
            <v>解决安全饮水</v>
          </cell>
          <cell r="E78" t="str">
            <v>巩固提升类项目</v>
          </cell>
          <cell r="F78" t="str">
            <v>5100000977972843</v>
          </cell>
          <cell r="G78" t="str">
            <v>新建Φ100PE管200m，Φ50PPR管300m,Φ32PPR管1400m,DN80无缝钢管850m,新建两座二次供水设备泵房，安装两套二次供水设备和相关配套设施。</v>
          </cell>
          <cell r="H78" t="str">
            <v>否</v>
          </cell>
        </row>
        <row r="79">
          <cell r="B79" t="str">
            <v>南川区太平场镇河沙村黎香溪河道建设</v>
          </cell>
          <cell r="C79" t="str">
            <v>村基础设施</v>
          </cell>
          <cell r="D79" t="str">
            <v>小型农田水利设施</v>
          </cell>
          <cell r="E79" t="str">
            <v>巩固提升类项目</v>
          </cell>
          <cell r="F79" t="str">
            <v>5100000994655779</v>
          </cell>
          <cell r="G79" t="str">
            <v>新修河沙村黎香溪河道280米。</v>
          </cell>
          <cell r="H79" t="str">
            <v>是</v>
          </cell>
        </row>
        <row r="80">
          <cell r="B80" t="str">
            <v>南川区2021年脱贫户购买合作医疗保险补贴</v>
          </cell>
          <cell r="C80" t="str">
            <v>健康扶贫</v>
          </cell>
          <cell r="D80" t="str">
            <v>参加城乡居民基本医疗保险</v>
          </cell>
          <cell r="E80" t="str">
            <v>解决"两不愁三保障"项目</v>
          </cell>
          <cell r="F80" t="str">
            <v>5100000983496313</v>
          </cell>
          <cell r="G80" t="str">
            <v>对全区已脱贫建卡贫困人口参加合作医疗保险实施补贴，补助标准200元/人•年。</v>
          </cell>
          <cell r="H80" t="str">
            <v>是</v>
          </cell>
        </row>
        <row r="81">
          <cell r="B81" t="str">
            <v>南川区河图镇2021年消费扶贫项目</v>
          </cell>
          <cell r="C81" t="str">
            <v>产业项目</v>
          </cell>
          <cell r="D81" t="str">
            <v>其他</v>
          </cell>
          <cell r="E81" t="str">
            <v>巩固提升类项目</v>
          </cell>
          <cell r="F81" t="str">
            <v>5100000980592388</v>
          </cell>
          <cell r="G81" t="str">
            <v>1.西部消费扶贫中心南川馆运营费及推广宣传费14万余元，金佛山珍新媒体运营短视频直播200场、不少于600小时，采茶节、丰收节等大型节日直播3场，每场主播不少于5人28万余元，共投入38万元，申请补贴19万元。
2.销售板栗、大米等农产品，年销售额100余万元，申请补贴5万元。
3.农副产品包装及宣传：长坪贡米、毛壳方竹笋包装费及包装设计费14.5万元，产品宣传费5.5万元，投入20万余元，申请补贴5.5万元。
</v>
          </cell>
          <cell r="H81" t="str">
            <v>是</v>
          </cell>
        </row>
        <row r="82">
          <cell r="B82" t="str">
            <v>南川区南城街道2021年消费扶贫项目（一）</v>
          </cell>
          <cell r="C82" t="str">
            <v>产业项目</v>
          </cell>
          <cell r="D82" t="str">
            <v>种植养殖加工服务</v>
          </cell>
          <cell r="E82" t="str">
            <v>巩固提升类项目</v>
          </cell>
          <cell r="F82" t="str">
            <v>5100000980989871</v>
          </cell>
          <cell r="G82" t="str">
            <v>销售扶贫产品125吨、共计104万元，其中老盐菜60吨、60万元，大米55吨、28万元，菜油10吨、16万元。</v>
          </cell>
          <cell r="H82" t="str">
            <v>是</v>
          </cell>
        </row>
        <row r="83">
          <cell r="B83" t="str">
            <v>南川区南城街道2021年消费扶贫项目（二）</v>
          </cell>
          <cell r="C83" t="str">
            <v>产业项目</v>
          </cell>
          <cell r="D83" t="str">
            <v>种植养殖加工服务</v>
          </cell>
          <cell r="E83" t="str">
            <v>巩固提升类项目</v>
          </cell>
          <cell r="F83" t="str">
            <v>5100000980990202</v>
          </cell>
          <cell r="G83" t="str">
            <v>销售扶贫产品大米，销售额200万，按5%申请补助，申请10万元</v>
          </cell>
          <cell r="H83" t="str">
            <v>是</v>
          </cell>
        </row>
        <row r="84">
          <cell r="B84" t="str">
            <v>南川区大观镇2021年消费扶贫项目（一）</v>
          </cell>
          <cell r="C84" t="str">
            <v>产业项目</v>
          </cell>
          <cell r="D84" t="str">
            <v>其他</v>
          </cell>
          <cell r="E84" t="str">
            <v>巩固提升类项目</v>
          </cell>
          <cell r="F84" t="str">
            <v>5100000981721013</v>
          </cell>
          <cell r="G84" t="str">
            <v>1，升级大观品牌形象，包括logo设计、品牌形象策划宣传设计，包装设计，使用资金20万元；2，定制产品包装3000套，使用资金15万元；3，举办线下和线上狂欢节活动，使用资金22万元；4，全年，线上线下完成销售额150万元。</v>
          </cell>
          <cell r="H84" t="str">
            <v>否</v>
          </cell>
        </row>
        <row r="85">
          <cell r="B85" t="str">
            <v>南川区大观镇2021年消费扶贫项目（二）</v>
          </cell>
          <cell r="C85" t="str">
            <v>产业项目</v>
          </cell>
          <cell r="D85" t="str">
            <v>其他</v>
          </cell>
          <cell r="E85" t="str">
            <v>巩固提升类项目</v>
          </cell>
          <cell r="F85" t="str">
            <v>5100000981721281</v>
          </cell>
          <cell r="G85" t="str">
            <v>新增火锅自动化生产线，包含炒锅4个、油料传输机1套，油料分离机1套，灌装机1套，包装机套，冻库1个等。</v>
          </cell>
          <cell r="H85" t="str">
            <v>否</v>
          </cell>
        </row>
        <row r="86">
          <cell r="B86" t="str">
            <v>南川区大观镇云雾村2社新房子道路改造</v>
          </cell>
          <cell r="C86" t="str">
            <v>村基础设施</v>
          </cell>
          <cell r="D86" t="str">
            <v>通村、组硬化路及护栏</v>
          </cell>
          <cell r="E86" t="str">
            <v>巩固提升类项目</v>
          </cell>
          <cell r="F86" t="str">
            <v>5100000981721282</v>
          </cell>
          <cell r="G86" t="str">
            <v>硬化厚0.2米、长160米、宽3米的道路</v>
          </cell>
          <cell r="H86" t="str">
            <v>是</v>
          </cell>
        </row>
        <row r="87">
          <cell r="B87" t="str">
            <v>南川区山王坪镇2021年消费扶贫项目</v>
          </cell>
          <cell r="C87" t="str">
            <v>产业项目</v>
          </cell>
          <cell r="D87" t="str">
            <v>种植养殖加工服务</v>
          </cell>
          <cell r="E87" t="str">
            <v>巩固提升类项目</v>
          </cell>
          <cell r="F87" t="str">
            <v>5100000981725871</v>
          </cell>
          <cell r="G87" t="str">
            <v>对庙坝村蜂蜜品牌进行优化，改进产品包装，设计完善“百花黑叶猴”蜂蜜品牌及包装，定制精品蜂蜜包装10000套，20元 /套。</v>
          </cell>
          <cell r="H87" t="str">
            <v>是</v>
          </cell>
        </row>
        <row r="88">
          <cell r="B88" t="str">
            <v>南川区南平镇2021年消费扶贫项目</v>
          </cell>
          <cell r="C88" t="str">
            <v>产业项目</v>
          </cell>
          <cell r="D88" t="str">
            <v>休闲农业与乡村旅游</v>
          </cell>
          <cell r="E88" t="str">
            <v>巩固提升类项目</v>
          </cell>
          <cell r="F88" t="str">
            <v>5100000980881505</v>
          </cell>
          <cell r="G88" t="str">
            <v>1.定做精美葡萄、李子包装盒12000个，10元/个，需要资金12万元；按30%申请补助3.6万元。
2.定做精美快递包装2000套，15元/套，需要资金3万元；按30%申请补助0.9万元；
3.销售扶贫农产品葡萄、李子销售额110万元，按5%申请补助5.5万元。</v>
          </cell>
          <cell r="H88" t="str">
            <v>是</v>
          </cell>
        </row>
        <row r="89">
          <cell r="B89" t="str">
            <v>南川区乾丰镇2021年消费扶贫项目</v>
          </cell>
          <cell r="C89" t="str">
            <v>产业项目</v>
          </cell>
          <cell r="D89" t="str">
            <v>休闲农业与乡村旅游</v>
          </cell>
          <cell r="E89" t="str">
            <v>巩固提升类项目</v>
          </cell>
          <cell r="F89" t="str">
            <v>5100000981535767</v>
          </cell>
          <cell r="G89" t="str">
            <v>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
</v>
          </cell>
          <cell r="H89" t="str">
            <v>是</v>
          </cell>
        </row>
        <row r="90">
          <cell r="B90" t="str">
            <v>南川区南城街道2021年消费扶贫项目（三）</v>
          </cell>
          <cell r="C90" t="str">
            <v>产业项目</v>
          </cell>
          <cell r="D90" t="str">
            <v>种植养殖加工服务</v>
          </cell>
          <cell r="E90" t="str">
            <v>巩固提升类项目</v>
          </cell>
          <cell r="F90" t="str">
            <v>5100000980990478</v>
          </cell>
          <cell r="G90" t="str">
            <v>1、购买茶叶包装盒：其中大树茶、金佛玉翠、金山雪眉、五星雀舌、洪福齐天（红茶）礼盒共2400盒，每盒151元，共36.24万元。新建冻库2个，共9.8万元</v>
          </cell>
          <cell r="H90" t="str">
            <v>是</v>
          </cell>
        </row>
        <row r="91">
          <cell r="B91" t="str">
            <v>南川区楠竹山镇2021年消费扶贫项目</v>
          </cell>
          <cell r="C91" t="str">
            <v>产业项目</v>
          </cell>
          <cell r="D91" t="str">
            <v>其他</v>
          </cell>
          <cell r="E91" t="str">
            <v>巩固提升类项目</v>
          </cell>
          <cell r="F91" t="str">
            <v>5100000981721934</v>
          </cell>
          <cell r="G91" t="str">
            <v>扩建产品生产加工线，购买自动包装机一台。</v>
          </cell>
          <cell r="H91" t="str">
            <v>是</v>
          </cell>
        </row>
        <row r="92">
          <cell r="B92" t="str">
            <v>南川区头渡镇2021年消费扶贫项目</v>
          </cell>
          <cell r="C92" t="str">
            <v>产业项目</v>
          </cell>
          <cell r="D92" t="str">
            <v>种植养殖加工服务</v>
          </cell>
          <cell r="E92" t="str">
            <v>巩固提升类项目</v>
          </cell>
          <cell r="F92" t="str">
            <v>5100000980878045</v>
          </cell>
          <cell r="G92" t="str">
            <v>销售中药材100万元，按5%申报补助，申请补助5万元</v>
          </cell>
          <cell r="H92" t="str">
            <v>是</v>
          </cell>
        </row>
        <row r="93">
          <cell r="B93" t="str">
            <v>南川区东城街道2021年消费扶贫项目</v>
          </cell>
          <cell r="C93" t="str">
            <v>产业项目</v>
          </cell>
          <cell r="D93" t="str">
            <v>其他</v>
          </cell>
          <cell r="E93" t="str">
            <v>巩固提升类项目</v>
          </cell>
          <cell r="F93" t="str">
            <v>5100000981067034</v>
          </cell>
          <cell r="G93" t="str">
            <v>购买编织架30个，200元/个；实物展台25个，2120元/个；货物展架（小）38个，2000元/个；货物展架（大）2个，10000元/个；产品包装盒500个，10元/个。</v>
          </cell>
          <cell r="H93" t="str">
            <v>是</v>
          </cell>
        </row>
        <row r="94">
          <cell r="B94" t="str">
            <v>南川区兴隆镇2021年消费扶贫项目（一）</v>
          </cell>
          <cell r="C94" t="str">
            <v>产业项目</v>
          </cell>
          <cell r="D94" t="str">
            <v>其他</v>
          </cell>
          <cell r="E94" t="str">
            <v>巩固提升类项目</v>
          </cell>
          <cell r="F94" t="str">
            <v>5100000981739741</v>
          </cell>
          <cell r="G94" t="str">
            <v>低产茶园改造150亩：茶园重修剪1次7.5万元；茶园定型修建2次4.5万元；开施沟2.25万元；购买有机肥15万元；有机肥转运人工费4.875万元。合计34.125万元，申请补助10万元。</v>
          </cell>
          <cell r="H94" t="str">
            <v>否</v>
          </cell>
        </row>
        <row r="95">
          <cell r="B95" t="str">
            <v>南川区兴隆镇2021年消费扶贫项目（二）</v>
          </cell>
          <cell r="C95" t="str">
            <v>产业项目</v>
          </cell>
          <cell r="D95" t="str">
            <v>其他</v>
          </cell>
          <cell r="E95" t="str">
            <v>巩固提升类项目</v>
          </cell>
          <cell r="F95" t="str">
            <v>'5100000981740049</v>
          </cell>
          <cell r="G95" t="str">
            <v>
购置各规格包装盒共200000个，酒瓶200000个，外箱30000个。投入资金170万，按照30%申请补助51万元。</v>
          </cell>
          <cell r="H95" t="str">
            <v>否</v>
          </cell>
        </row>
        <row r="96">
          <cell r="B96" t="str">
            <v>南川区2021年消费扶贫项目</v>
          </cell>
          <cell r="C96" t="str">
            <v>产业项目</v>
          </cell>
          <cell r="D96" t="str">
            <v>其他</v>
          </cell>
          <cell r="E96" t="str">
            <v>巩固提升类项目</v>
          </cell>
          <cell r="F96" t="str">
            <v>5100000983238048</v>
          </cell>
          <cell r="G96" t="str">
            <v>全区消费扶贫活动周经费开支</v>
          </cell>
          <cell r="H96" t="str">
            <v>是</v>
          </cell>
        </row>
        <row r="97">
          <cell r="B97" t="str">
            <v>全市贫困人口技能培训展示二等奖产业补助项目（黄淦村谈自兰）</v>
          </cell>
          <cell r="C97" t="str">
            <v>产业项目</v>
          </cell>
          <cell r="D97" t="str">
            <v>种植养殖加工服务</v>
          </cell>
          <cell r="E97" t="str">
            <v>巩固提升类项目</v>
          </cell>
          <cell r="F97" t="str">
            <v>5100000981070761</v>
          </cell>
          <cell r="G97" t="str">
            <v>新建1个猪圈，长12米、宽3米,养猪2头。</v>
          </cell>
          <cell r="H97" t="str">
            <v>是</v>
          </cell>
        </row>
        <row r="98">
          <cell r="B98" t="str">
            <v>全市贫困人口技能培训展示三等奖产业补助项目（三秀社区杨广）</v>
          </cell>
          <cell r="C98" t="str">
            <v>产业项目</v>
          </cell>
          <cell r="D98" t="str">
            <v>种植养殖加工服务</v>
          </cell>
          <cell r="E98" t="str">
            <v>巩固提升类项目</v>
          </cell>
          <cell r="F98" t="str">
            <v>5100000981070838</v>
          </cell>
          <cell r="G98" t="str">
            <v>养猪7头，购买饲料8包。</v>
          </cell>
          <cell r="H98" t="str">
            <v>是</v>
          </cell>
        </row>
        <row r="99">
          <cell r="B99" t="str">
            <v>全市贫困人口技能培训展示三等奖产业补助项目（神童镇富民村魏永琴）</v>
          </cell>
          <cell r="C99" t="str">
            <v>产业项目</v>
          </cell>
          <cell r="D99" t="str">
            <v>种植养殖加工服务</v>
          </cell>
          <cell r="E99" t="str">
            <v>巩固提升类项目</v>
          </cell>
          <cell r="F99" t="str">
            <v>5100000981721487</v>
          </cell>
          <cell r="G99" t="str">
            <v>猪圈维修27平方米以及养殖3头生猪</v>
          </cell>
          <cell r="H99" t="str">
            <v>是</v>
          </cell>
        </row>
        <row r="100">
          <cell r="B100" t="str">
            <v>全市贫困人口技能培训展示三等奖产业补助项目（清泉社区鲜思珍）</v>
          </cell>
          <cell r="C100" t="str">
            <v>产业项目</v>
          </cell>
          <cell r="D100" t="str">
            <v>种植养殖加工服务</v>
          </cell>
          <cell r="E100" t="str">
            <v>巩固提升类项目</v>
          </cell>
          <cell r="F100" t="str">
            <v>5100000980990776</v>
          </cell>
          <cell r="G100" t="str">
            <v>租赁养猪场200平方米，养殖生猪8头，购买饲料等。</v>
          </cell>
          <cell r="H100" t="str">
            <v>是</v>
          </cell>
        </row>
        <row r="101">
          <cell r="B101" t="str">
            <v>雨露技工培训</v>
          </cell>
          <cell r="C101" t="str">
            <v>就业扶贫</v>
          </cell>
          <cell r="D101" t="str">
            <v>就业创业培训</v>
          </cell>
          <cell r="E101" t="str">
            <v>巩固提升类项目</v>
          </cell>
          <cell r="F101" t="str">
            <v>5100000983247066</v>
          </cell>
          <cell r="G101" t="str">
            <v>培训雨露技工120人</v>
          </cell>
          <cell r="H101" t="str">
            <v>是</v>
          </cell>
        </row>
        <row r="102">
          <cell r="B102" t="str">
            <v>雨露技工培训</v>
          </cell>
          <cell r="C102" t="str">
            <v>就业扶贫</v>
          </cell>
          <cell r="D102" t="str">
            <v>就业创业培训</v>
          </cell>
          <cell r="E102" t="str">
            <v>巩固提升类项目</v>
          </cell>
          <cell r="F102" t="str">
            <v>5100000983247066</v>
          </cell>
          <cell r="G102" t="str">
            <v>培训雨露技工44人</v>
          </cell>
          <cell r="H102" t="str">
            <v>是</v>
          </cell>
        </row>
        <row r="103">
          <cell r="B103" t="str">
            <v>南川区石墙镇三合村致富带头人张毅刚种植基地项目</v>
          </cell>
          <cell r="C103" t="str">
            <v>就业扶贫</v>
          </cell>
          <cell r="D103" t="str">
            <v>就业创业补助</v>
          </cell>
          <cell r="E103" t="str">
            <v>巩固提升类项目</v>
          </cell>
          <cell r="F103" t="str">
            <v>5100000980805081</v>
          </cell>
          <cell r="G103" t="str">
            <v>购买旋耕机一台，需要资金8万元，申请补助5万元。</v>
          </cell>
          <cell r="H103" t="str">
            <v>是</v>
          </cell>
        </row>
        <row r="104">
          <cell r="B104" t="str">
            <v>南川区河图镇上河村致富带头人杨钢冻库建设项目</v>
          </cell>
          <cell r="C104" t="str">
            <v>就业扶贫</v>
          </cell>
          <cell r="D104" t="str">
            <v>就业创业补助</v>
          </cell>
          <cell r="E104" t="str">
            <v>巩固提升类项目</v>
          </cell>
          <cell r="F104" t="str">
            <v>5100000995619685</v>
          </cell>
          <cell r="G104" t="str">
            <v>新建冻库100立方，安装冷冻设备一套，共计需资金15.5万元，申请补助资金10万元。</v>
          </cell>
          <cell r="H104" t="str">
            <v>是</v>
          </cell>
        </row>
        <row r="105">
          <cell r="B105" t="str">
            <v>南川区庆元镇汇龙村致富带头人韦宗发土鸡产业配套设施项目</v>
          </cell>
          <cell r="C105" t="str">
            <v>就业扶贫</v>
          </cell>
          <cell r="D105" t="str">
            <v>就业创业补助</v>
          </cell>
          <cell r="E105" t="str">
            <v>巩固提升类项目</v>
          </cell>
          <cell r="F105" t="str">
            <v>5100000981726467</v>
          </cell>
          <cell r="G105" t="str">
            <v>发展村集体经济，硬化汇龙村土鸡养殖场道路30米（4米宽，0.2米厚，C25标号），新修堡坎400立方米，场地换填及硬化135平方米。</v>
          </cell>
          <cell r="H105" t="str">
            <v>是</v>
          </cell>
        </row>
        <row r="106">
          <cell r="B106" t="str">
            <v>南川区南平镇石庆村致富带头人涂美贤蔬菜分拣房建设项目</v>
          </cell>
          <cell r="C106" t="str">
            <v>就业扶贫</v>
          </cell>
          <cell r="D106" t="str">
            <v>就业创业补助</v>
          </cell>
          <cell r="E106" t="str">
            <v>巩固提升类项目</v>
          </cell>
          <cell r="F106" t="str">
            <v>5100000980882237</v>
          </cell>
          <cell r="G106" t="str">
            <v>搭建分拣棚400平方米；硬化分拣场地400平方米。</v>
          </cell>
          <cell r="H106" t="str">
            <v>是</v>
          </cell>
        </row>
        <row r="107">
          <cell r="B107" t="str">
            <v>南川区中桥乡普陀村致富带头人张小明生产厂房项目</v>
          </cell>
          <cell r="C107" t="str">
            <v>就业扶贫</v>
          </cell>
          <cell r="D107" t="str">
            <v>就业创业补助</v>
          </cell>
          <cell r="E107" t="str">
            <v>巩固提升类项目</v>
          </cell>
          <cell r="F107" t="str">
            <v>5100000980801310</v>
          </cell>
          <cell r="G107" t="str">
            <v>新建生产厂房（烘房）100㎡，每平方米需要资金750元，总共需要资金7.5万元。</v>
          </cell>
          <cell r="H107" t="str">
            <v>是</v>
          </cell>
        </row>
        <row r="108">
          <cell r="B108" t="str">
            <v>南川区福寿镇大石坝村致富带头人陈本文养殖场建设项目</v>
          </cell>
          <cell r="C108" t="str">
            <v>就业扶贫</v>
          </cell>
          <cell r="D108" t="str">
            <v>就业创业补助</v>
          </cell>
          <cell r="E108" t="str">
            <v>巩固提升类项目</v>
          </cell>
          <cell r="F108" t="str">
            <v>5100000982863543</v>
          </cell>
          <cell r="G108" t="str">
            <v>1.购置养殖设备：购买地磅1套，购买产床2套，钢制限位栏15套，保育床5套；2.硬化圈舍300平方米，更换养殖场屋顶琉璃瓦400平方米以及养殖场内部维修。</v>
          </cell>
          <cell r="H108" t="str">
            <v>是</v>
          </cell>
        </row>
        <row r="109">
          <cell r="B109" t="str">
            <v>南川区三泉镇莲花村致富带头人庞顺兵中药材种植场设施建设项目</v>
          </cell>
          <cell r="C109" t="str">
            <v>就业扶贫</v>
          </cell>
          <cell r="D109" t="str">
            <v>就业创业补助</v>
          </cell>
          <cell r="E109" t="str">
            <v>巩固提升类项目</v>
          </cell>
          <cell r="F109" t="str">
            <v>5100000995579379</v>
          </cell>
          <cell r="G109" t="str">
            <v>硬化晒坝780平方米，厚10厘米；硬化便道500米，宽1米，厚10厘米；繁育生产大棚2个500平方米；灌溉水池20立方米</v>
          </cell>
          <cell r="H109" t="str">
            <v>是</v>
          </cell>
        </row>
        <row r="110">
          <cell r="B110" t="str">
            <v>南川区头渡镇玉台村致富带头人高强笋棚改造项目</v>
          </cell>
          <cell r="C110" t="str">
            <v>就业扶贫</v>
          </cell>
          <cell r="D110" t="str">
            <v>就业创业补助</v>
          </cell>
          <cell r="E110" t="str">
            <v>巩固提升类项目</v>
          </cell>
          <cell r="F110" t="str">
            <v>5100000996580490</v>
          </cell>
          <cell r="G110" t="str">
            <v>1.维修大白鸡坪笋子加工棚140平方米，新建加工用房40平方米；2.维修笋子加工棚院坝30平方米；3.改造笋子加工炕20平方米。</v>
          </cell>
          <cell r="H110" t="str">
            <v>是</v>
          </cell>
        </row>
        <row r="111">
          <cell r="B111" t="str">
            <v>南川区民主镇白羊村致富带头人金庆台冻库建设项目</v>
          </cell>
          <cell r="C111" t="str">
            <v>就业扶贫</v>
          </cell>
          <cell r="D111" t="str">
            <v>就业创业补助</v>
          </cell>
          <cell r="E111" t="str">
            <v>巩固提升类项目</v>
          </cell>
          <cell r="F111" t="str">
            <v>5100000980873448</v>
          </cell>
          <cell r="G111" t="str">
            <v>新建50m³双温冻库一间，购买燃煤花椒烘干机一套</v>
          </cell>
          <cell r="H111" t="str">
            <v>是</v>
          </cell>
        </row>
        <row r="112">
          <cell r="B112" t="str">
            <v>南川区冷水关镇幸福村致富带头人马传会小龙虾养殖建设项目</v>
          </cell>
          <cell r="C112" t="str">
            <v>就业扶贫</v>
          </cell>
          <cell r="D112" t="str">
            <v>就业创业补助</v>
          </cell>
          <cell r="E112" t="str">
            <v>巩固提升类项目</v>
          </cell>
          <cell r="F112" t="str">
            <v>5100000985173319</v>
          </cell>
          <cell r="G112" t="str">
            <v>硬化龙虾养殖虾塘内坝长700米，高2.5米，厚0.08-0.1米，硬化齿墙长700米，宽0.4米，高0.4米，C20标号，维修山坪塘放水设施30米。</v>
          </cell>
          <cell r="H112" t="str">
            <v>是</v>
          </cell>
        </row>
        <row r="113">
          <cell r="B113" t="str">
            <v>南川区东城街道办事处大铺子居委致富带头人赵孝均花椒种植建设项目</v>
          </cell>
          <cell r="C113" t="str">
            <v>就业扶贫</v>
          </cell>
          <cell r="D113" t="str">
            <v>就业创业补助</v>
          </cell>
          <cell r="E113" t="str">
            <v>巩固提升类项目</v>
          </cell>
          <cell r="F113" t="str">
            <v>5100000981070986</v>
          </cell>
          <cell r="G113" t="str">
            <v>1、新购烘干机2台，筛选机2套；2、新建烘房共2个共40平方及附属设施；3、新建晾晒场地1000平方米。</v>
          </cell>
          <cell r="H113" t="str">
            <v>是</v>
          </cell>
        </row>
        <row r="114">
          <cell r="B114" t="str">
            <v>南川区石莲镇新民村致富带头人韩春丽冻库建设项目</v>
          </cell>
          <cell r="C114" t="str">
            <v>就业扶贫</v>
          </cell>
          <cell r="D114" t="str">
            <v>就业创业补助</v>
          </cell>
          <cell r="E114" t="str">
            <v>巩固提升类项目</v>
          </cell>
          <cell r="F114" t="str">
            <v>5100000983007061</v>
          </cell>
          <cell r="G114" t="str">
            <v>新建冻库100立方米，每立方米800元，需资金8万元， 申请财政补助资金5万元。</v>
          </cell>
          <cell r="H114" t="str">
            <v>是</v>
          </cell>
        </row>
        <row r="115">
          <cell r="B115" t="str">
            <v>南川区兴隆镇永福村致富带头人黄兴文 茶叶基地项目</v>
          </cell>
          <cell r="C115" t="str">
            <v>就业扶贫</v>
          </cell>
          <cell r="D115" t="str">
            <v>就业创业补助</v>
          </cell>
          <cell r="E115" t="str">
            <v>巩固提升类项目</v>
          </cell>
          <cell r="F115" t="str">
            <v>5100000981742303</v>
          </cell>
          <cell r="G115" t="str">
            <v>新建茶园产业便道1000米，宽1.8米，厚0.1米。</v>
          </cell>
          <cell r="H115" t="str">
            <v>是</v>
          </cell>
        </row>
        <row r="116">
          <cell r="B116" t="str">
            <v>南川区骑龙镇石河村致富带头人谢菊平杨梅种植基地项目</v>
          </cell>
          <cell r="C116" t="str">
            <v>就业扶贫</v>
          </cell>
          <cell r="D116" t="str">
            <v>就业创业补助</v>
          </cell>
          <cell r="E116" t="str">
            <v>巩固提升类项目</v>
          </cell>
          <cell r="F116" t="str">
            <v>5100000981726392</v>
          </cell>
          <cell r="G116" t="str">
            <v>对350亩杨梅管护，每亩需要650元购买化肥、农药等。</v>
          </cell>
          <cell r="H116" t="str">
            <v>是</v>
          </cell>
        </row>
        <row r="117">
          <cell r="B117" t="str">
            <v>南川区合溪镇九溪社区致富带头人韦泽刚中药材种植项目</v>
          </cell>
          <cell r="C117" t="str">
            <v>就业扶贫</v>
          </cell>
          <cell r="D117" t="str">
            <v>就业创业补助</v>
          </cell>
          <cell r="E117" t="str">
            <v>巩固提升类项目</v>
          </cell>
          <cell r="F117" t="str">
            <v>5100000985163374</v>
          </cell>
          <cell r="G117" t="str">
            <v>新建中药材基地150亩，每亩需要500元购买种子、化肥、农药等。</v>
          </cell>
          <cell r="H117" t="str">
            <v>是</v>
          </cell>
        </row>
        <row r="118">
          <cell r="B118" t="str">
            <v>南川区山王坪镇庙坝村致富带头人何仕华中蜂产业项目</v>
          </cell>
          <cell r="C118" t="str">
            <v>就业扶贫</v>
          </cell>
          <cell r="D118" t="str">
            <v>就业创业补助</v>
          </cell>
          <cell r="E118" t="str">
            <v>巩固提升类项目</v>
          </cell>
          <cell r="F118" t="str">
            <v>5100000981725387</v>
          </cell>
          <cell r="G118" t="str">
            <v>蜜蜂产业观光园总投资17万元。购买中蜂标箱500个，每个100元，需5万元；购买中蜂200群，每群600元，需12万元。</v>
          </cell>
          <cell r="H118" t="str">
            <v>是</v>
          </cell>
        </row>
        <row r="119">
          <cell r="B119" t="str">
            <v>南川区南城街道半溪河村致富带头人周华维修改建厂房项目</v>
          </cell>
          <cell r="C119" t="str">
            <v>就业扶贫</v>
          </cell>
          <cell r="D119" t="str">
            <v>就业创业补助</v>
          </cell>
          <cell r="E119" t="str">
            <v>巩固提升类项目</v>
          </cell>
          <cell r="F119" t="str">
            <v>5100000987341528</v>
          </cell>
          <cell r="G119" t="str">
            <v>改建维修茶叶加工厂房200平方米。</v>
          </cell>
          <cell r="H119" t="str">
            <v>是</v>
          </cell>
        </row>
        <row r="120">
          <cell r="B120" t="str">
            <v>南川区西城街道永合社区致富带头人李方华晚熟李基地灌溉水利设施建设项目</v>
          </cell>
          <cell r="C120" t="str">
            <v>就业扶贫</v>
          </cell>
          <cell r="D120" t="str">
            <v>就业创业补助</v>
          </cell>
          <cell r="E120" t="str">
            <v>巩固提升类项目</v>
          </cell>
          <cell r="F120" t="str">
            <v>5100000987313065</v>
          </cell>
          <cell r="G120" t="str">
            <v>在晚熟李基地内新建200立方米蓄水池1个，安装供水管道PEΦ50管1500米以上，共计需资金10万元，申请补助资金5万元。</v>
          </cell>
          <cell r="H120" t="str">
            <v>是</v>
          </cell>
        </row>
        <row r="121">
          <cell r="B121" t="str">
            <v>南川区水江镇古城社区致富带头人袁刚制衣设备建设项目</v>
          </cell>
          <cell r="C121" t="str">
            <v>就业扶贫</v>
          </cell>
          <cell r="D121" t="str">
            <v>就业创业补助</v>
          </cell>
          <cell r="E121" t="str">
            <v>巩固提升类项目</v>
          </cell>
          <cell r="F121" t="str">
            <v>5100000987472711</v>
          </cell>
          <cell r="G121" t="str">
            <v>新购置直驱多针机1台、电脑双针机1台、电脑l四线机1台、电脑平车6台、电脑四合扣机1台，共计需资金7.5万元，申请补助资金5万元。</v>
          </cell>
          <cell r="H121" t="str">
            <v>是</v>
          </cell>
        </row>
        <row r="122">
          <cell r="B122" t="str">
            <v>南川区兴隆镇金花村致富带头人陈雪莲农产品扶贫超市建设项目</v>
          </cell>
          <cell r="C122" t="str">
            <v>就业扶贫</v>
          </cell>
          <cell r="D122" t="str">
            <v>就业创业补助</v>
          </cell>
          <cell r="E122" t="str">
            <v>巩固提升类项目</v>
          </cell>
          <cell r="F122" t="str">
            <v>5100000987767672</v>
          </cell>
          <cell r="G122" t="str">
            <v>新建农产品扶贫超市钢架钢化玻璃透明房60平方；安装超市货架1.8米高15米；超市收银设备一套；电脑及打印机一套；共计需资金10万元，申请补助资金5万元。</v>
          </cell>
          <cell r="H122" t="str">
            <v>是</v>
          </cell>
        </row>
        <row r="123">
          <cell r="B123" t="str">
            <v>南川区太平场镇河沙村致富带头人李波冻库建设项目</v>
          </cell>
          <cell r="C123" t="str">
            <v>就业扶贫</v>
          </cell>
          <cell r="D123" t="str">
            <v>就业创业补助</v>
          </cell>
          <cell r="E123" t="str">
            <v>巩固提升类项目</v>
          </cell>
          <cell r="F123" t="str">
            <v>5100000987353699</v>
          </cell>
          <cell r="G123" t="str">
            <v>新建冻库50立方米，安装冷冻设备一套，共计需资金10万元，申请补助资金5万元。</v>
          </cell>
          <cell r="H123" t="str">
            <v>是</v>
          </cell>
        </row>
        <row r="124">
          <cell r="B124" t="str">
            <v>南川区白沙镇黄阳村致富带头人郑国荣花椒基地项目</v>
          </cell>
          <cell r="C124" t="str">
            <v>就业扶贫</v>
          </cell>
          <cell r="D124" t="str">
            <v>就业创业补助</v>
          </cell>
          <cell r="E124" t="str">
            <v>巩固提升类项目</v>
          </cell>
          <cell r="F124" t="str">
            <v>5100000987331497</v>
          </cell>
          <cell r="G124" t="str">
            <v>新建灌溉池3个，共计45立方，共需资金8万元，申请补助资金5万元。</v>
          </cell>
          <cell r="H124" t="str">
            <v>是</v>
          </cell>
        </row>
        <row r="125">
          <cell r="B125" t="str">
            <v>南川区黎香湖镇东湖村致富带头人田强中药材种植项目</v>
          </cell>
          <cell r="C125" t="str">
            <v>就业扶贫</v>
          </cell>
          <cell r="D125" t="str">
            <v>就业创业补助</v>
          </cell>
          <cell r="E125" t="str">
            <v>巩固提升类项目</v>
          </cell>
          <cell r="F125" t="str">
            <v>5100000987609076</v>
          </cell>
          <cell r="G125" t="str">
            <v>新扩种菊花50亩，投入种苗、肥料、薄膜共计7.5万元，申请补助资金5万元。</v>
          </cell>
          <cell r="H125" t="str">
            <v>是</v>
          </cell>
        </row>
        <row r="126">
          <cell r="B126" t="str">
            <v>南川区乾丰镇新华村致富带头人谭兴良茶叶基地项目</v>
          </cell>
          <cell r="C126" t="str">
            <v>就业扶贫</v>
          </cell>
          <cell r="D126" t="str">
            <v>就业创业补助</v>
          </cell>
          <cell r="E126" t="str">
            <v>巩固提升类项目</v>
          </cell>
          <cell r="F126" t="str">
            <v>5100000987312058</v>
          </cell>
          <cell r="G126" t="str">
            <v>茶叶后续管理150亩，购肥料、农药等600元/亩，共需资金9万元，申请财政补助5万元。</v>
          </cell>
          <cell r="H126" t="str">
            <v>是</v>
          </cell>
        </row>
        <row r="127">
          <cell r="B127" t="str">
            <v>南川区木凉镇玉岩铺村致富带头人邹安红水果种植基地监控设备建设项目</v>
          </cell>
          <cell r="C127" t="str">
            <v>就业扶贫</v>
          </cell>
          <cell r="D127" t="str">
            <v>就业创业补助</v>
          </cell>
          <cell r="E127" t="str">
            <v>巩固提升类项目</v>
          </cell>
          <cell r="F127" t="str">
            <v>5100000987527481</v>
          </cell>
          <cell r="G127" t="str">
            <v>水果种植基地安装摄像头25个，安装监控设备一套，共计需资金7.8万元，申请补助资金5万元。</v>
          </cell>
          <cell r="H127" t="str">
            <v>是</v>
          </cell>
        </row>
        <row r="128">
          <cell r="B128" t="str">
            <v>南川区神童镇金钟居委致富带头人陈晓梅柚惑多电商直播间建设项目</v>
          </cell>
          <cell r="C128" t="str">
            <v>就业扶贫</v>
          </cell>
          <cell r="D128" t="str">
            <v>就业创业补助</v>
          </cell>
          <cell r="E128" t="str">
            <v>巩固提升类项目</v>
          </cell>
          <cell r="F128" t="str">
            <v>5100000986151314</v>
          </cell>
          <cell r="G128" t="str">
            <v>新建农村电商直播间1间，购买农产品展示货架，直播设备，办公设备，总投资7.5万元，申请补助资金5万元。</v>
          </cell>
          <cell r="H128" t="str">
            <v>是</v>
          </cell>
        </row>
        <row r="129">
          <cell r="B129" t="str">
            <v>南川区鸣玉镇金光村致富带头人梁军晚熟李基地项目</v>
          </cell>
          <cell r="C129" t="str">
            <v>就业扶贫</v>
          </cell>
          <cell r="D129" t="str">
            <v>就业创业补助</v>
          </cell>
          <cell r="E129" t="str">
            <v>巩固提升类项目</v>
          </cell>
          <cell r="F129" t="str">
            <v>5100000987313165</v>
          </cell>
          <cell r="G129" t="str">
            <v>熟李基地基础设施建设，修建灌溉池30立方米，引水沟80米，人行便道路长600米宽1米，硬化坝子120平方米。</v>
          </cell>
          <cell r="H129" t="str">
            <v>是</v>
          </cell>
        </row>
        <row r="130">
          <cell r="B130" t="str">
            <v>南川区福寿镇白岩村致富致富带头人娄义正养殖基地建设项目</v>
          </cell>
          <cell r="C130" t="str">
            <v>就业扶贫</v>
          </cell>
          <cell r="D130" t="str">
            <v>就业创业补助</v>
          </cell>
          <cell r="E130" t="str">
            <v>巩固提升类项目</v>
          </cell>
          <cell r="F130" t="str">
            <v>5100000987302218</v>
          </cell>
          <cell r="G130" t="str">
            <v>修建牛场83平方米，地面硬化150平方米，钢棚150平方米；购置设备：打草机、饲料粉碎机、搅拌机各1台，抽水机2台。</v>
          </cell>
          <cell r="H130" t="str">
            <v>是</v>
          </cell>
        </row>
        <row r="131">
          <cell r="B131" t="str">
            <v>南川区峰岩乡峰胜村致富带头人梁光平蔬菜基地建设项目</v>
          </cell>
          <cell r="C131" t="str">
            <v>就业扶贫</v>
          </cell>
          <cell r="D131" t="str">
            <v>就业创业补助</v>
          </cell>
          <cell r="E131" t="str">
            <v>巩固提升类项目</v>
          </cell>
          <cell r="F131" t="str">
            <v>5100000987329772</v>
          </cell>
          <cell r="G131" t="str">
            <v>蔬菜基地土地陪肥60亩，新建水池20立方2口，灌溉水管1000米。共需资金9万元，申请补助资金5万元。</v>
          </cell>
          <cell r="H131" t="str">
            <v>是</v>
          </cell>
        </row>
        <row r="132">
          <cell r="B132" t="str">
            <v>南川区金山镇龙山村2021年居民点连通道路项目</v>
          </cell>
          <cell r="C132" t="str">
            <v>村基础设施</v>
          </cell>
          <cell r="D132" t="str">
            <v>通村、组硬化路及护栏</v>
          </cell>
          <cell r="E132" t="str">
            <v>巩固提升类项目</v>
          </cell>
          <cell r="F132" t="str">
            <v>5100000987329775</v>
          </cell>
          <cell r="G132" t="str">
            <v>修建居民点连通道路800米，有效路面3米宽，0.2米厚。</v>
          </cell>
          <cell r="H132" t="str">
            <v>是</v>
          </cell>
        </row>
        <row r="133">
          <cell r="B133" t="str">
            <v>南川区德隆镇马鞍村致富带头人张远强中药材示范种植项目</v>
          </cell>
          <cell r="C133" t="str">
            <v>就业扶贫</v>
          </cell>
          <cell r="D133" t="str">
            <v>就业创业补助</v>
          </cell>
          <cell r="E133" t="str">
            <v>巩固提升类项目</v>
          </cell>
          <cell r="F133" t="str">
            <v>5100000987365057</v>
          </cell>
          <cell r="G133" t="str">
            <v>在德隆镇马鞍村新建种植中药材种植基地（大黄）20亩，每亩种植2000株，0.7元/株，需资金2.8万元；流转农户土地20亩，150元/亩需资金0.3万元；购买化肥2吨需资金0.4万元，人工费1万元。共计需资金4.5万元。申报财政补助3万元，自筹1.5万元。</v>
          </cell>
          <cell r="H133" t="str">
            <v>是</v>
          </cell>
        </row>
        <row r="134">
          <cell r="B134" t="str">
            <v>南川区古花镇太平村致富带头人韦豪水稻种植基地项目</v>
          </cell>
          <cell r="C134" t="str">
            <v>就业扶贫</v>
          </cell>
          <cell r="D134" t="str">
            <v>就业创业补助</v>
          </cell>
          <cell r="E134" t="str">
            <v>巩固提升类项目</v>
          </cell>
          <cell r="F134" t="str">
            <v>5100000987601477</v>
          </cell>
          <cell r="G134" t="str">
            <v>新建优质稻米基地70亩。包括农药、肥料400元/亩，需资金2.8万元；旋耕机购置5台，需资金2.3万元；人工费投入需2.8万元，合计投资约7.9万元，申请补助资金5万元。</v>
          </cell>
          <cell r="H134" t="str">
            <v>是</v>
          </cell>
        </row>
        <row r="135">
          <cell r="B135" t="str">
            <v>南川区山王坪镇庙坝村致富带头人田润中中药材种植项目</v>
          </cell>
          <cell r="C135" t="str">
            <v>就业扶贫</v>
          </cell>
          <cell r="D135" t="str">
            <v>就业创业补助</v>
          </cell>
          <cell r="E135" t="str">
            <v>巩固提升类项目</v>
          </cell>
          <cell r="F135" t="str">
            <v>5100000987341107</v>
          </cell>
          <cell r="G135" t="str">
            <v>新建中药材25亩，购黄连苗子100万株、重楼苗子5万株，总投资10万元，申请补助资金5万元。</v>
          </cell>
          <cell r="H135" t="str">
            <v>是</v>
          </cell>
        </row>
        <row r="136">
          <cell r="B136" t="str">
            <v>南川区头渡镇方竹村致富带头人胡承洪笋棚改造项目</v>
          </cell>
          <cell r="C136" t="str">
            <v>就业扶贫</v>
          </cell>
          <cell r="D136" t="str">
            <v>就业创业补助</v>
          </cell>
          <cell r="E136" t="str">
            <v>巩固提升类项目</v>
          </cell>
          <cell r="F136" t="str">
            <v>5100000996582363</v>
          </cell>
          <cell r="G136" t="str">
            <v>1.维修笋子加工棚顶棚180平方米；2.新建笋子加工棚接口48立方米；3.改造笋子加工炕35平方米；4.硬化笋子加工棚院坝90平方米。</v>
          </cell>
          <cell r="H136" t="str">
            <v>是</v>
          </cell>
        </row>
        <row r="137">
          <cell r="B137" t="str">
            <v>南川区头渡镇方竹村致富带头人周福彪笋棚改造项目</v>
          </cell>
          <cell r="C137" t="str">
            <v>就业扶贫</v>
          </cell>
          <cell r="D137" t="str">
            <v>就业创业补助</v>
          </cell>
          <cell r="E137" t="str">
            <v>巩固提升类项目</v>
          </cell>
          <cell r="F137" t="str">
            <v>5100000996583021</v>
          </cell>
          <cell r="G137" t="str">
            <v>1.维修笋子加工棚顶棚200平方米；2.新建笋子加工棚接口17.66立方米；3.改造笋子加工炕27平方米；4.改造长40米，宽1米的笋子加工棚入户路；5.硬化笋子加工棚院坝120平方米。</v>
          </cell>
          <cell r="H137" t="str">
            <v>是</v>
          </cell>
        </row>
        <row r="138">
          <cell r="B138" t="str">
            <v>南川区三泉镇观音村2021年度社道公路建设</v>
          </cell>
          <cell r="C138" t="str">
            <v>村基础设施</v>
          </cell>
          <cell r="D138" t="str">
            <v>其他</v>
          </cell>
          <cell r="E138" t="str">
            <v>巩固提升类项目</v>
          </cell>
          <cell r="F138" t="str">
            <v>5100000994653627</v>
          </cell>
          <cell r="G138" t="str">
            <v>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v>
          </cell>
          <cell r="H138" t="str">
            <v>是</v>
          </cell>
        </row>
        <row r="139">
          <cell r="B139" t="str">
            <v>南川区三泉镇观音村万卷书台花园道路建设</v>
          </cell>
          <cell r="C139" t="str">
            <v>村基础设施</v>
          </cell>
          <cell r="D139" t="str">
            <v>产业路</v>
          </cell>
          <cell r="E139" t="str">
            <v>巩固提升类项目</v>
          </cell>
          <cell r="F139" t="str">
            <v>5100000994653721</v>
          </cell>
          <cell r="G139" t="str">
            <v>万卷书台花园道路路基7公里</v>
          </cell>
          <cell r="H139" t="str">
            <v>是</v>
          </cell>
        </row>
        <row r="140">
          <cell r="B140" t="str">
            <v>南川区三泉镇观音村乡村旅游配套设施建设</v>
          </cell>
          <cell r="C140" t="str">
            <v>村基础设施</v>
          </cell>
          <cell r="D140" t="str">
            <v>其他</v>
          </cell>
          <cell r="E140" t="str">
            <v>巩固提升类项目</v>
          </cell>
          <cell r="F140" t="str">
            <v>5100000994654343</v>
          </cell>
          <cell r="G140" t="str">
            <v>万卷书台花园外新建20亩生态停车场</v>
          </cell>
          <cell r="H140" t="str">
            <v>是</v>
          </cell>
        </row>
        <row r="141">
          <cell r="B141" t="str">
            <v>南川区山王坪镇龙泉村花糯基地建设</v>
          </cell>
          <cell r="C141" t="str">
            <v>产业项目</v>
          </cell>
          <cell r="D141" t="str">
            <v>种植养殖加工服务</v>
          </cell>
          <cell r="E141" t="str">
            <v>巩固提升类项目</v>
          </cell>
          <cell r="F141" t="str">
            <v>5100000991757291</v>
          </cell>
          <cell r="G141" t="str">
            <v>新建500亩花糯基地1个，注册“白颊.黑叶猴”花糯商标，购置外包装25000个等</v>
          </cell>
          <cell r="H141" t="str">
            <v>否</v>
          </cell>
        </row>
        <row r="142">
          <cell r="B142" t="str">
            <v>南川区山王坪镇龙泉村中药材基地建设</v>
          </cell>
          <cell r="C142" t="str">
            <v>产业项目</v>
          </cell>
          <cell r="D142" t="str">
            <v>种植养殖加工服务</v>
          </cell>
          <cell r="E142" t="str">
            <v>巩固提升类项目</v>
          </cell>
          <cell r="F142" t="str">
            <v>5100000991759153</v>
          </cell>
          <cell r="G142" t="str">
            <v>流转土地20亩，新建示范基地1个20亩，新发展中药材200亩</v>
          </cell>
          <cell r="H142" t="str">
            <v>否</v>
          </cell>
        </row>
        <row r="143">
          <cell r="B143" t="str">
            <v>南川区山王坪镇龙泉村大榜至塔杠垭口公路建设</v>
          </cell>
          <cell r="C143" t="str">
            <v>村基础设施</v>
          </cell>
          <cell r="D143" t="str">
            <v>其他</v>
          </cell>
          <cell r="E143" t="str">
            <v>巩固提升类项目</v>
          </cell>
          <cell r="F143" t="str">
            <v>5100000994529751</v>
          </cell>
          <cell r="G143" t="str">
            <v>实施龙泉村大榜至塔杠垭口1.8公里公路改造提升</v>
          </cell>
          <cell r="H143" t="str">
            <v>否</v>
          </cell>
        </row>
        <row r="144">
          <cell r="B144" t="str">
            <v>南川区山王坪镇龙泉村大洞湾至猫在垭公路油化</v>
          </cell>
          <cell r="C144" t="str">
            <v>村基础设施</v>
          </cell>
          <cell r="D144" t="str">
            <v>其他</v>
          </cell>
          <cell r="E144" t="str">
            <v>巩固提升类项目</v>
          </cell>
          <cell r="F144" t="str">
            <v>5100000994535348</v>
          </cell>
          <cell r="G144" t="str">
            <v>实施龙泉村大洞湾至猫在垭2.62公里公路油化</v>
          </cell>
          <cell r="H144" t="str">
            <v>否</v>
          </cell>
        </row>
        <row r="145">
          <cell r="B145" t="str">
            <v>南川区山王坪镇龙泉村入户路硬化项目</v>
          </cell>
          <cell r="C145" t="str">
            <v>村基础设施</v>
          </cell>
          <cell r="D145" t="str">
            <v>通村、组硬化路及护栏</v>
          </cell>
          <cell r="E145" t="str">
            <v>巩固提升类项目</v>
          </cell>
          <cell r="F145" t="str">
            <v>5100000978214203</v>
          </cell>
          <cell r="G145" t="str">
            <v>硬化入户路长6000米，宽2.5米，厚0.1米。</v>
          </cell>
          <cell r="H145" t="str">
            <v>否</v>
          </cell>
        </row>
        <row r="146">
          <cell r="B146" t="str">
            <v>南川区黎香湖镇南太路乡村旅游基础设施提档升级工程</v>
          </cell>
          <cell r="C146" t="str">
            <v>产业项目</v>
          </cell>
          <cell r="D146" t="str">
            <v>休闲农业与乡村旅游</v>
          </cell>
          <cell r="E146" t="str">
            <v>巩固提升类项目</v>
          </cell>
          <cell r="F146" t="str">
            <v>5100000991761396</v>
          </cell>
          <cell r="G146" t="str">
            <v>南太路沿线旅游设施提档升级，规范标识、标牌，新建旅游厕所2座，沿途设置招呼站2座，垃圾分类房3个。</v>
          </cell>
          <cell r="H146" t="str">
            <v>是</v>
          </cell>
        </row>
        <row r="147">
          <cell r="B147" t="str">
            <v>南川区黎香湖镇南湖村乡村旅游综合体项目</v>
          </cell>
          <cell r="C147" t="str">
            <v>产业项目</v>
          </cell>
          <cell r="D147" t="str">
            <v>休闲农业与乡村旅游</v>
          </cell>
          <cell r="E147" t="str">
            <v>巩固提升类项目</v>
          </cell>
          <cell r="F147" t="str">
            <v>5100000991780333</v>
          </cell>
          <cell r="G147" t="str">
            <v>1、种植景观树45亩。2、树下套种药材45亩。3、临湖修建观光船屋2个。4、修建观光六角凉亭4个。5、修建观光步行便道400米，砼C20垫层（宽1.5米，厚0.1米），平铺防滑景观石块。6、修建临湖步行便道200米，防腐木质结构（宽1.5米，厚0.1米），安装临湖面仿木防护栏。</v>
          </cell>
          <cell r="H147" t="str">
            <v>是</v>
          </cell>
        </row>
        <row r="148">
          <cell r="B148" t="str">
            <v>南川区石溪镇盐井村乡村旅游配套设施建设</v>
          </cell>
          <cell r="C148" t="str">
            <v>产业项目</v>
          </cell>
          <cell r="D148" t="str">
            <v>休闲农业与乡村旅游</v>
          </cell>
          <cell r="E148" t="str">
            <v>巩固提升类项目</v>
          </cell>
          <cell r="F148" t="str">
            <v>5100000994390579</v>
          </cell>
          <cell r="G148" t="str">
            <v>在盐井村新建分散式停车位50个，占地500平方，缓解停车难问题</v>
          </cell>
          <cell r="H148" t="str">
            <v>否</v>
          </cell>
        </row>
        <row r="149">
          <cell r="B149" t="str">
            <v>南川区石溪镇盐井村休闲观光旅游步道及配套设施建设</v>
          </cell>
          <cell r="C149" t="str">
            <v>产业项目</v>
          </cell>
          <cell r="D149" t="str">
            <v>休闲农业与乡村旅游</v>
          </cell>
          <cell r="E149" t="str">
            <v>巩固提升类项目</v>
          </cell>
          <cell r="F149" t="str">
            <v>5100000994390943</v>
          </cell>
          <cell r="G149" t="str">
            <v>盐井观景台至便民服务中心步道建设长3公里，宽0.8米</v>
          </cell>
          <cell r="H149" t="str">
            <v>否</v>
          </cell>
        </row>
        <row r="150">
          <cell r="B150" t="str">
            <v>南川区石溪镇盐井村建公厕2座</v>
          </cell>
          <cell r="C150" t="str">
            <v>村基础设施</v>
          </cell>
          <cell r="D150" t="str">
            <v>休闲农业与乡村旅游</v>
          </cell>
          <cell r="E150" t="str">
            <v>巩固提升类项目</v>
          </cell>
          <cell r="F150" t="str">
            <v>5100000994391128</v>
          </cell>
          <cell r="G150" t="str">
            <v>在盐井村新建两处公厕</v>
          </cell>
          <cell r="H150" t="str">
            <v>否</v>
          </cell>
        </row>
        <row r="151">
          <cell r="B151" t="str">
            <v>南川区石溪镇梨子品种改良</v>
          </cell>
          <cell r="C151" t="str">
            <v>产业项目</v>
          </cell>
          <cell r="D151" t="str">
            <v>休闲农业与乡村旅游</v>
          </cell>
          <cell r="E151" t="str">
            <v>巩固提升类项目</v>
          </cell>
          <cell r="F151" t="str">
            <v>5100000991630785</v>
          </cell>
          <cell r="G151" t="str">
            <v>对现有的梨子果园进行80亩的品种改良及管护（除草、施肥）</v>
          </cell>
          <cell r="H151" t="str">
            <v>否</v>
          </cell>
        </row>
        <row r="152">
          <cell r="B152" t="str">
            <v>南川区南平镇永安村清新蔬菜种植专业合作社基础设施建设项目</v>
          </cell>
          <cell r="C152" t="str">
            <v>产业项目</v>
          </cell>
          <cell r="D152" t="str">
            <v>种植养殖加工服务</v>
          </cell>
          <cell r="E152" t="str">
            <v>巩固提升类项目</v>
          </cell>
          <cell r="F152" t="str">
            <v>5100000991612148</v>
          </cell>
          <cell r="G152" t="str">
            <v>1.安装防护栏1200米，材料加人工200元/米，需要资金24万元；2.安装PE水管2300米，合计72800元.</v>
          </cell>
          <cell r="H152" t="str">
            <v>否</v>
          </cell>
        </row>
        <row r="153">
          <cell r="B153" t="str">
            <v>南川区南平镇永安村原滋果酒农旅融合基础设施建设和生产管理用房提档升级项目</v>
          </cell>
          <cell r="C153" t="str">
            <v>产业项目</v>
          </cell>
          <cell r="D153" t="str">
            <v>其他</v>
          </cell>
          <cell r="E153" t="str">
            <v>巩固提升类项目</v>
          </cell>
          <cell r="F153" t="str">
            <v>5100000991615681</v>
          </cell>
          <cell r="G153" t="str">
            <v>1.新建排洪灌溉渠2240米；2.新建人行便道2000米；3.新建灌溉蓄水池1口50立方米，Φ8及以上钢筋，筋间距不大于20cm*20cm，池壁厚度不小于20cm，池底厚不小于15cm，混凝土标号为C20；3.防护栏整修1400平方米；4.房屋墙体加固2129.5平方米；5.生产便道300平方米；6.生产用房屋顶加固2200平方米。</v>
          </cell>
          <cell r="H153" t="str">
            <v>否</v>
          </cell>
        </row>
        <row r="154">
          <cell r="B154" t="str">
            <v>南川区南平镇永安村旅游厕所及标识标牌建设项目</v>
          </cell>
          <cell r="C154" t="str">
            <v>产业项目</v>
          </cell>
          <cell r="D154" t="str">
            <v>休闲农业与乡村旅游</v>
          </cell>
          <cell r="E154" t="str">
            <v>巩固提升类项目</v>
          </cell>
          <cell r="F154" t="str">
            <v>5100000994387000</v>
          </cell>
          <cell r="G154" t="str">
            <v>新建旅游卫生厕所50平方米，制作永安村旅游标识标牌</v>
          </cell>
          <cell r="H154" t="str">
            <v>否</v>
          </cell>
        </row>
        <row r="155">
          <cell r="B155" t="str">
            <v>南川区南平镇永安村生态停车场建设项目</v>
          </cell>
          <cell r="C155" t="str">
            <v>产业项目</v>
          </cell>
          <cell r="D155" t="str">
            <v>休闲农业与乡村旅游</v>
          </cell>
          <cell r="E155" t="str">
            <v>巩固提升类项目</v>
          </cell>
          <cell r="F155" t="str">
            <v>5100000994388093</v>
          </cell>
          <cell r="G155" t="str">
            <v>生态停车场1300平方米</v>
          </cell>
          <cell r="H155" t="str">
            <v>否</v>
          </cell>
        </row>
        <row r="156">
          <cell r="B156" t="str">
            <v>南川区南平镇永安村碧梦葡萄基础设施建设项目</v>
          </cell>
          <cell r="C156" t="str">
            <v>产业项目</v>
          </cell>
          <cell r="D156" t="str">
            <v>休闲农业与乡村旅游</v>
          </cell>
          <cell r="E156" t="str">
            <v>巩固提升类项目</v>
          </cell>
          <cell r="F156" t="str">
            <v>5100000991618831</v>
          </cell>
          <cell r="G156" t="str">
            <v>1.安装肥水一体化全自动反冲洗设备及管道设施，需资金12万元。2.修建耕作便道500米，C20标准，10cm厚，1米宽，需要资金3万元。3.购买铺设防草布35亩，需资金7万元。</v>
          </cell>
          <cell r="H156" t="str">
            <v>否</v>
          </cell>
        </row>
        <row r="157">
          <cell r="B157" t="str">
            <v>南川区德隆镇银杏村人畜饮水建设</v>
          </cell>
          <cell r="C157" t="str">
            <v>村基础设施</v>
          </cell>
          <cell r="D157" t="str">
            <v>其他</v>
          </cell>
          <cell r="E157" t="str">
            <v>巩固提升类项目</v>
          </cell>
          <cell r="F157" t="str">
            <v>5100000991641465</v>
          </cell>
          <cell r="G157" t="str">
            <v>   在银杏村1社新建水池：1、（小地名：石腾河沟）修建取水池1口（1立方米），蓄水池1口（20立方米），安装饮水管道32管1500米。2、 (小地名：大河沟)新建取水池1口（1立方米），蓄水池1口(小地名:毛坡)20立方米 ），安装饮水管道32管1500米。                                </v>
          </cell>
          <cell r="H157" t="str">
            <v>是</v>
          </cell>
        </row>
        <row r="158">
          <cell r="B158" t="str">
            <v>南川区德隆镇银杏村堡坎修建</v>
          </cell>
          <cell r="C158" t="str">
            <v>村基础设施</v>
          </cell>
          <cell r="D158" t="str">
            <v>其他</v>
          </cell>
          <cell r="E158" t="str">
            <v>巩固提升类项目</v>
          </cell>
          <cell r="F158" t="str">
            <v>5100000991641032</v>
          </cell>
          <cell r="G158" t="str">
            <v>在银杏村通村公路沿线维修堡坎200立方米。</v>
          </cell>
          <cell r="H158" t="str">
            <v>是</v>
          </cell>
        </row>
        <row r="159">
          <cell r="B159" t="str">
            <v>南川区水江镇山水村公路建设项目</v>
          </cell>
          <cell r="C159" t="str">
            <v>村基础设施</v>
          </cell>
          <cell r="D159" t="str">
            <v>产业路</v>
          </cell>
          <cell r="E159" t="str">
            <v>巩固提升类项目</v>
          </cell>
          <cell r="F159" t="str">
            <v>5100000991620676</v>
          </cell>
          <cell r="G159" t="str">
            <v>扩宽水洞煤矿至杨家湾公路，新开挖路基2.5米，油化公路3公里，宽6.5米。</v>
          </cell>
          <cell r="H159" t="str">
            <v>是</v>
          </cell>
        </row>
        <row r="160">
          <cell r="B160" t="str">
            <v>南川区金山镇龙山村2021年道路交通项目</v>
          </cell>
          <cell r="C160" t="str">
            <v>村基础设施</v>
          </cell>
          <cell r="D160" t="str">
            <v>其他</v>
          </cell>
          <cell r="E160" t="str">
            <v>巩固提升类项目</v>
          </cell>
          <cell r="F160" t="str">
            <v>5100000994595540</v>
          </cell>
          <cell r="G160" t="str">
            <v>维修整治龙山村道路1公里。</v>
          </cell>
          <cell r="H160" t="str">
            <v>是</v>
          </cell>
        </row>
        <row r="161">
          <cell r="B161" t="str">
            <v>南川区乾丰镇农化村2021年道路硬化项目</v>
          </cell>
          <cell r="C161" t="str">
            <v>村基础设施</v>
          </cell>
          <cell r="D161" t="str">
            <v>通村、组硬化路及护栏</v>
          </cell>
          <cell r="E161" t="str">
            <v>巩固提升类项目</v>
          </cell>
          <cell r="F161" t="str">
            <v>5100000994391088</v>
          </cell>
          <cell r="G161" t="str">
            <v>硬化农化村6组大岚垭至永葆湾长720米，农化村6组永葆湾至农化村7组桂花屋机长815米，合计长1535米，宽4.5米，厚0.2米。</v>
          </cell>
          <cell r="H161" t="str">
            <v>是</v>
          </cell>
        </row>
        <row r="162">
          <cell r="B162" t="str">
            <v>南川区乾丰镇农化村2021年新建停车场项目</v>
          </cell>
          <cell r="C162" t="str">
            <v>产业项目</v>
          </cell>
          <cell r="D162" t="str">
            <v>其他</v>
          </cell>
          <cell r="E162" t="str">
            <v>巩固提升类项目</v>
          </cell>
          <cell r="F162" t="str">
            <v>5100000994391257</v>
          </cell>
          <cell r="G162" t="str">
            <v>农化村5组硬化茶厂地坝（900㎡）、停车场（730㎡）3处及茶厂外面堡坎100立方米</v>
          </cell>
          <cell r="H162" t="str">
            <v>是</v>
          </cell>
        </row>
        <row r="163">
          <cell r="B163" t="str">
            <v>南川区乾丰镇农化村2021年产销中心配置项目</v>
          </cell>
          <cell r="C163" t="str">
            <v>产业项目</v>
          </cell>
          <cell r="D163" t="str">
            <v>其他</v>
          </cell>
          <cell r="E163" t="str">
            <v>巩固提升类项目</v>
          </cell>
          <cell r="F163" t="str">
            <v>5100000994391609</v>
          </cell>
          <cell r="G163" t="str">
            <v>完善农化村产销中心250平方米农副产品客商产销接待配套设施设备。</v>
          </cell>
          <cell r="H163" t="str">
            <v>是</v>
          </cell>
        </row>
        <row r="164">
          <cell r="B164" t="str">
            <v>南川区乾丰镇农化村2021年产业项目</v>
          </cell>
          <cell r="C164" t="str">
            <v>产业项目</v>
          </cell>
          <cell r="D164" t="str">
            <v>种植养殖加工服务</v>
          </cell>
          <cell r="E164" t="str">
            <v>巩固提升类项目</v>
          </cell>
          <cell r="F164" t="str">
            <v>5100000991617204</v>
          </cell>
          <cell r="G164" t="str">
            <v>农化村5组种植蜂糖李50亩（购置种苗3600株、栽植、管护、除草）</v>
          </cell>
          <cell r="H164" t="str">
            <v>是</v>
          </cell>
        </row>
        <row r="165">
          <cell r="B165" t="str">
            <v>南川区头渡镇前星村精品水稻基地建设项目</v>
          </cell>
          <cell r="C165" t="str">
            <v>产业项目</v>
          </cell>
          <cell r="D165" t="str">
            <v>种植养殖加工服务</v>
          </cell>
          <cell r="E165" t="str">
            <v>巩固提升类项目</v>
          </cell>
          <cell r="F165" t="str">
            <v>5100000992258176</v>
          </cell>
          <cell r="G165" t="str">
            <v>在前星1、2、3社发展连片精品水稻连片示范200亩。</v>
          </cell>
          <cell r="H165" t="str">
            <v>是</v>
          </cell>
        </row>
        <row r="166">
          <cell r="B166" t="str">
            <v>南川区头渡镇前星村基础设施整治及产业发展配套项目</v>
          </cell>
          <cell r="C166" t="str">
            <v>村基础设施</v>
          </cell>
          <cell r="D166" t="str">
            <v>产业路</v>
          </cell>
          <cell r="E166" t="str">
            <v>巩固提升类项目</v>
          </cell>
          <cell r="F166" t="str">
            <v>5100000992258434</v>
          </cell>
          <cell r="G166" t="str">
            <v>在前星村1社、2社新建产便道3公里，入户路整治等相关建设</v>
          </cell>
          <cell r="H166" t="str">
            <v>是</v>
          </cell>
        </row>
        <row r="167">
          <cell r="B167" t="str">
            <v>南川区黎香湖镇2021年度社道公路建设</v>
          </cell>
          <cell r="C167" t="str">
            <v>村基础设施</v>
          </cell>
          <cell r="D167" t="str">
            <v>其他</v>
          </cell>
          <cell r="E167" t="str">
            <v>巩固提升类项目</v>
          </cell>
          <cell r="F167" t="str">
            <v>5100000991786435</v>
          </cell>
          <cell r="G167" t="str">
            <v>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v>
          </cell>
          <cell r="H167" t="str">
            <v>是</v>
          </cell>
        </row>
        <row r="168">
          <cell r="B168" t="str">
            <v>南川区中桥乡普陀村山坪塘整治及蓄水池建设项目</v>
          </cell>
          <cell r="C168" t="str">
            <v>村基础设施</v>
          </cell>
          <cell r="D168" t="str">
            <v>小型农田水利设施</v>
          </cell>
          <cell r="E168" t="str">
            <v>巩固提升类项目</v>
          </cell>
          <cell r="F168" t="str">
            <v>5100000991756348</v>
          </cell>
          <cell r="G168" t="str">
            <v>整治王家沟山坪塘：浆砌块石内护坡340米；新建蓄水池1口5立方米</v>
          </cell>
          <cell r="H168" t="str">
            <v>是</v>
          </cell>
        </row>
        <row r="169">
          <cell r="B169" t="str">
            <v>南川区水江镇古城社区特色果园种植项目</v>
          </cell>
          <cell r="C169" t="str">
            <v>产业项目</v>
          </cell>
          <cell r="D169" t="str">
            <v>其他</v>
          </cell>
          <cell r="E169" t="str">
            <v>巩固提升类项目</v>
          </cell>
          <cell r="F169" t="str">
            <v>5100000991622433</v>
          </cell>
          <cell r="G169" t="str">
            <v>修建蓄水池3口800立方米；安装管道3公里。</v>
          </cell>
          <cell r="H169" t="str">
            <v>否</v>
          </cell>
        </row>
        <row r="170">
          <cell r="B170" t="str">
            <v>南川区东城街道黄淦村2组灌溉蓄水池建设项目</v>
          </cell>
          <cell r="C170" t="str">
            <v>产业项目</v>
          </cell>
          <cell r="D170" t="str">
            <v>其他</v>
          </cell>
          <cell r="E170" t="str">
            <v>巩固提升类项目</v>
          </cell>
          <cell r="F170" t="str">
            <v>5100000991654893</v>
          </cell>
          <cell r="G170" t="str">
            <v>修建灌溉蓄水池长55米，宽35米，深2米。</v>
          </cell>
          <cell r="H170" t="str">
            <v>是</v>
          </cell>
        </row>
        <row r="171">
          <cell r="B171" t="str">
            <v>楠竹山镇锅厂村黄家湾山坪塘续建工程</v>
          </cell>
          <cell r="C171" t="str">
            <v>产业项目</v>
          </cell>
          <cell r="D171" t="str">
            <v>其他</v>
          </cell>
          <cell r="E171" t="str">
            <v>巩固提升类项目</v>
          </cell>
          <cell r="F171" t="str">
            <v>5100000991624802</v>
          </cell>
          <cell r="G171" t="str">
            <v>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v>
          </cell>
          <cell r="H171" t="str">
            <v>是</v>
          </cell>
        </row>
        <row r="172">
          <cell r="B172" t="str">
            <v>西城街道永隆居委7组管网延伸工程项目</v>
          </cell>
          <cell r="C172" t="str">
            <v>村基础设施</v>
          </cell>
          <cell r="D172" t="str">
            <v>其他</v>
          </cell>
          <cell r="E172" t="str">
            <v>巩固提升类项目</v>
          </cell>
          <cell r="F172" t="str">
            <v>5100000994477688</v>
          </cell>
          <cell r="G172" t="str">
            <v>供水管道安装DN300钢塑复合管2717米，DN90钢塑复合管260米，ND63塑料管386米，人工挖沟槽约1700立方米，回填约1700立方米，安装DN15表径93户。</v>
          </cell>
          <cell r="H172" t="str">
            <v>否</v>
          </cell>
        </row>
        <row r="173">
          <cell r="B173" t="str">
            <v>南川区福寿镇蓄水池维修整治项目</v>
          </cell>
          <cell r="C173" t="str">
            <v>产业项目</v>
          </cell>
          <cell r="D173" t="str">
            <v>其他</v>
          </cell>
          <cell r="E173" t="str">
            <v>巩固提升类项目</v>
          </cell>
          <cell r="F173" t="str">
            <v>5100000991702602</v>
          </cell>
          <cell r="G173" t="str">
            <v>维修整治蓄水池一口</v>
          </cell>
          <cell r="H173" t="str">
            <v>是</v>
          </cell>
        </row>
        <row r="174">
          <cell r="B174" t="str">
            <v>南川区峰岩乡峰中村2021年通村公路硬化项目</v>
          </cell>
          <cell r="C174" t="str">
            <v>村基础设施</v>
          </cell>
          <cell r="D174" t="str">
            <v>产业路</v>
          </cell>
          <cell r="E174" t="str">
            <v>巩固提升类项目</v>
          </cell>
          <cell r="F174" t="str">
            <v>5100000992636499</v>
          </cell>
          <cell r="G174" t="str">
            <v>用C30砼硬化宽4.5米、厚0.2米、长2860米路段。</v>
          </cell>
          <cell r="H174" t="str">
            <v>否</v>
          </cell>
        </row>
        <row r="175">
          <cell r="B175" t="str">
            <v>南川区古花镇古花村河提整治项目</v>
          </cell>
          <cell r="C175" t="str">
            <v>村基础设施</v>
          </cell>
          <cell r="D175" t="str">
            <v>小型农田水利设施</v>
          </cell>
          <cell r="E175" t="str">
            <v>巩固提升类项目</v>
          </cell>
          <cell r="F175" t="str">
            <v>5100000991887713</v>
          </cell>
          <cell r="G175" t="str">
            <v>河提维修整治240米</v>
          </cell>
          <cell r="H175" t="str">
            <v>是</v>
          </cell>
        </row>
        <row r="176">
          <cell r="B176" t="str">
            <v>南川区河图镇骑坪村乡村旅游基础设施建设项目</v>
          </cell>
          <cell r="C176" t="str">
            <v>产业项目</v>
          </cell>
          <cell r="D176" t="str">
            <v>其他</v>
          </cell>
          <cell r="E176" t="str">
            <v>巩固提升类项目</v>
          </cell>
          <cell r="F176" t="str">
            <v>5100000994390437</v>
          </cell>
          <cell r="G176" t="str">
            <v>在骑坪村2组新建乡村特色农产品移动售货亭2个；结合骑坪村板栗产业和现有民宿，打造板栗基地核心区景观600平米；新建农耕雕塑2组、农事体验区200平米。</v>
          </cell>
          <cell r="H176" t="str">
            <v>否</v>
          </cell>
        </row>
        <row r="177">
          <cell r="B177" t="str">
            <v>南川区河图镇骑坪村人饮管网改造工程</v>
          </cell>
          <cell r="C177" t="str">
            <v>村基础设施</v>
          </cell>
          <cell r="D177" t="str">
            <v>其他</v>
          </cell>
          <cell r="E177" t="str">
            <v>巩固提升类项目</v>
          </cell>
          <cell r="F177" t="str">
            <v>5100000991639976</v>
          </cell>
          <cell r="G177" t="str">
            <v>安装人饮管网8000米（包括开挖、回填），28.85元/米，需资金23.08万元；安装水表、表前阀、表后阀120户，160元/户，需资金1.92万元。共需资金25万元。</v>
          </cell>
          <cell r="H177" t="str">
            <v>否</v>
          </cell>
        </row>
        <row r="178">
          <cell r="B178" t="str">
            <v>南川区2021年度项目管理费</v>
          </cell>
          <cell r="C178" t="str">
            <v>项目管理费</v>
          </cell>
          <cell r="D178" t="str">
            <v>项目管理费</v>
          </cell>
          <cell r="E178" t="str">
            <v>巩固提升类项目</v>
          </cell>
          <cell r="F178" t="str">
            <v>5100000977943216</v>
          </cell>
          <cell r="G178" t="str">
            <v>按照不超过1%的比例从衔接资金中统筹安排项目管理费，由县级使用。项目管理费主要用于项目前期设计、评审、招标、监理以及验收等与项目管理相关的支出</v>
          </cell>
          <cell r="H178" t="str">
            <v>是</v>
          </cell>
        </row>
        <row r="179">
          <cell r="B179" t="str">
            <v>致富带头人培训项目</v>
          </cell>
          <cell r="C179" t="str">
            <v>教育扶贫</v>
          </cell>
          <cell r="D179" t="str">
            <v>就业创业培训</v>
          </cell>
          <cell r="E179" t="str">
            <v>巩固提升类项目</v>
          </cell>
          <cell r="F179" t="str">
            <v>5100000983252313</v>
          </cell>
          <cell r="G179" t="str">
            <v>培训致富带头人522人</v>
          </cell>
          <cell r="H179" t="str">
            <v>是</v>
          </cell>
        </row>
        <row r="180">
          <cell r="B180" t="str">
            <v>南川区支持解决防止返贫突出问题</v>
          </cell>
          <cell r="C180" t="str">
            <v>其他</v>
          </cell>
          <cell r="D180" t="str">
            <v>其他</v>
          </cell>
          <cell r="E180" t="str">
            <v>巩固提升类项目</v>
          </cell>
          <cell r="F180" t="str">
            <v>5100000992262146</v>
          </cell>
          <cell r="G180" t="str">
            <v>安排用于产业发展、小额信贷贴息、生产经营和劳动技能培训、公益岗位补助等</v>
          </cell>
          <cell r="H180" t="str">
            <v>是</v>
          </cell>
        </row>
        <row r="181">
          <cell r="B181" t="str">
            <v>南川区脱贫人口跨省就业支持</v>
          </cell>
          <cell r="C181" t="str">
            <v>就业扶贫</v>
          </cell>
          <cell r="D181" t="str">
            <v>就业创业补助</v>
          </cell>
          <cell r="E181" t="str">
            <v>巩固提升类项目</v>
          </cell>
          <cell r="F181" t="str">
            <v>5100000992262348</v>
          </cell>
          <cell r="G181" t="str">
            <v>对跨省就业的脱贫劳动力适当安排一次性交通补助</v>
          </cell>
          <cell r="H181" t="str">
            <v>是</v>
          </cell>
        </row>
        <row r="182">
          <cell r="B182" t="str">
            <v>黎香湖东湖人饮巩固提升工程</v>
          </cell>
          <cell r="C182" t="str">
            <v>生活条件改善</v>
          </cell>
          <cell r="D182" t="str">
            <v>解决安全饮水</v>
          </cell>
          <cell r="E182" t="str">
            <v>巩固提升类项目</v>
          </cell>
          <cell r="F182" t="str">
            <v>5100000998639912</v>
          </cell>
          <cell r="G182" t="str">
            <v>安装DN110PE管2800m，不锈钢水池1座，无负压自动加压设备1套，泵房1座及供电线路。</v>
          </cell>
          <cell r="H182" t="str">
            <v>是</v>
          </cell>
        </row>
        <row r="183">
          <cell r="B183" t="str">
            <v>西城街道安平居委7社人饮工程（芋头沟）</v>
          </cell>
          <cell r="C183" t="str">
            <v>生活条件改善</v>
          </cell>
          <cell r="D183" t="str">
            <v>解决安全饮水</v>
          </cell>
          <cell r="E183" t="str">
            <v>巩固提升类项目</v>
          </cell>
          <cell r="F183" t="str">
            <v>5100000998636056</v>
          </cell>
          <cell r="G183" t="str">
            <v>安装DN50-20PPR管4700m,一表两阀38套。</v>
          </cell>
          <cell r="H183" t="str">
            <v>否</v>
          </cell>
        </row>
        <row r="184">
          <cell r="B184" t="str">
            <v>峰岩乡峰胜村2、3社人饮工程</v>
          </cell>
          <cell r="C184" t="str">
            <v>生活条件改善</v>
          </cell>
          <cell r="D184" t="str">
            <v>解决安全饮水</v>
          </cell>
          <cell r="E184" t="str">
            <v>巩固提升类项目</v>
          </cell>
          <cell r="F184" t="str">
            <v>5100000998638726</v>
          </cell>
          <cell r="G184" t="str">
            <v>峰岩水厂管网延伸，安装DN32-20PPR管5500米，安装一表两阀40套。</v>
          </cell>
          <cell r="H184" t="str">
            <v>否</v>
          </cell>
        </row>
        <row r="185">
          <cell r="B185" t="str">
            <v>民主镇卓家桥水厂管网改造</v>
          </cell>
          <cell r="C185" t="str">
            <v>生活条件改善</v>
          </cell>
          <cell r="D185" t="str">
            <v>解决安全饮水</v>
          </cell>
          <cell r="E185" t="str">
            <v>巩固提升类项目</v>
          </cell>
          <cell r="F185" t="str">
            <v>5100000998735592</v>
          </cell>
          <cell r="G185" t="str">
            <v>民主水厂管网延伸，安装安装DN50-20PPR管20650米，安装一表两阀200套。</v>
          </cell>
          <cell r="H185" t="str">
            <v>否</v>
          </cell>
        </row>
        <row r="186">
          <cell r="B186" t="str">
            <v>红庙水厂等5处水质提升工程</v>
          </cell>
          <cell r="C186" t="str">
            <v>生活条件改善</v>
          </cell>
          <cell r="D186" t="str">
            <v>解决安全饮水</v>
          </cell>
          <cell r="E186" t="str">
            <v>巩固提升类项目</v>
          </cell>
          <cell r="F186" t="str">
            <v>5100000999275469</v>
          </cell>
          <cell r="G186" t="str">
            <v>增加超滤膜过滤设备5套，其中200立方/天4套，100立方/天1套，并建设相应的配套设施。</v>
          </cell>
          <cell r="H186" t="str">
            <v>是</v>
          </cell>
        </row>
        <row r="187">
          <cell r="B187" t="str">
            <v>太平场镇维修整治桥头居委（13社、16社）、高洞村人饮（石鹰涯山坪塘）工程</v>
          </cell>
          <cell r="C187" t="str">
            <v>生活条件改善</v>
          </cell>
          <cell r="D187" t="str">
            <v>解决安全饮水</v>
          </cell>
          <cell r="E187" t="str">
            <v>巩固提升类项目</v>
          </cell>
          <cell r="F187" t="str">
            <v>5100000998710648</v>
          </cell>
          <cell r="G187" t="str">
            <v>维修13社100立方蓄水池，更换16社各类供水管道4100米，维修整治高洞村人饮水源石鹰涯山坪塘（位于三星4社）</v>
          </cell>
          <cell r="H187" t="str">
            <v>是</v>
          </cell>
        </row>
        <row r="188">
          <cell r="B188" t="str">
            <v>楠竹山镇谢坝村供水保障工程(水厂及管网改造)</v>
          </cell>
          <cell r="C188" t="str">
            <v>生活条件改善</v>
          </cell>
          <cell r="D188" t="str">
            <v>解决安全饮水</v>
          </cell>
          <cell r="E188" t="str">
            <v>巩固提升类项目</v>
          </cell>
          <cell r="F188" t="str">
            <v>'5100000998739342</v>
          </cell>
          <cell r="G188" t="str">
            <v>1、广栋子水厂：安装处理能力为300m3的半自动二氧化氯消毒设备1套、安装塑料遮阳棚80m2、安装500Ｌ混凝剂加药桶1只、整改用电线路。2、改造双河场供区内用户主支管道3.5km、更换供区内用户水表168只。</v>
          </cell>
          <cell r="H188" t="str">
            <v>是</v>
          </cell>
        </row>
        <row r="189">
          <cell r="B189" t="str">
            <v>楠竹山镇锅厂村果山滑坡地灾安置点饮水工程</v>
          </cell>
          <cell r="C189" t="str">
            <v>生活条件改善</v>
          </cell>
          <cell r="D189" t="str">
            <v>解决安全饮水</v>
          </cell>
          <cell r="E189" t="str">
            <v>巩固提升类项目</v>
          </cell>
          <cell r="F189" t="str">
            <v>5100000998635419</v>
          </cell>
          <cell r="G189" t="str">
            <v>锅厂村1社寨子垭口新建50m³钢筋砼蓄水池1口，安装供水管道DN32-20PE管3000m。</v>
          </cell>
          <cell r="H189" t="str">
            <v>是</v>
          </cell>
        </row>
        <row r="190">
          <cell r="B190" t="str">
            <v>十四五农村供水保障规划设计费</v>
          </cell>
          <cell r="C190" t="str">
            <v>生活条件改善</v>
          </cell>
          <cell r="D190" t="str">
            <v>解决安全饮水</v>
          </cell>
          <cell r="E190" t="str">
            <v>巩固提升类项目</v>
          </cell>
          <cell r="F190" t="str">
            <v>5100001000398267</v>
          </cell>
          <cell r="G190" t="str">
            <v>完成《南川区十四五农村供水保障规划》</v>
          </cell>
          <cell r="H190" t="str">
            <v>是</v>
          </cell>
        </row>
        <row r="191">
          <cell r="B191" t="str">
            <v>南川区2021年扶贫济困医疗基金</v>
          </cell>
          <cell r="C191" t="str">
            <v>健康扶贫</v>
          </cell>
          <cell r="D191" t="str">
            <v>接受医疗救助</v>
          </cell>
          <cell r="E191" t="str">
            <v>巩固提升类项目</v>
          </cell>
          <cell r="F191" t="str">
            <v>5100000983524344</v>
          </cell>
          <cell r="G191" t="str">
            <v>对全区建档立卡贫困人员、纳入民政救助的9类人员医保目录外医疗费用按比例救助，每人每年最高救助额度不超过5万元。</v>
          </cell>
          <cell r="H191" t="str">
            <v>是</v>
          </cell>
        </row>
        <row r="192">
          <cell r="B192" t="str">
            <v>南川区农村危房改造配套资金</v>
          </cell>
          <cell r="C192" t="str">
            <v>危房改造</v>
          </cell>
          <cell r="D192" t="str">
            <v>危房改造</v>
          </cell>
          <cell r="E192" t="str">
            <v>巩固提升类项目</v>
          </cell>
          <cell r="F192" t="str">
            <v>5100000983526461</v>
          </cell>
          <cell r="G192" t="str">
            <v>2020年农村C级危房改造292户、D级危房改造461户。</v>
          </cell>
          <cell r="H192" t="str">
            <v>是</v>
          </cell>
        </row>
        <row r="193">
          <cell r="B193" t="str">
            <v>南川区2021年健康扶贫医疗基金</v>
          </cell>
          <cell r="C193" t="str">
            <v>健康扶贫</v>
          </cell>
          <cell r="D193" t="str">
            <v>接受医疗救助</v>
          </cell>
          <cell r="E193" t="str">
            <v>巩固提升类项目</v>
          </cell>
          <cell r="F193" t="str">
            <v>5100000983524853</v>
          </cell>
          <cell r="G193" t="str">
            <v>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v>
          </cell>
          <cell r="H193" t="str">
            <v>是</v>
          </cell>
        </row>
        <row r="194">
          <cell r="B194" t="str">
            <v>南川区2021年建档立卡大学生资助</v>
          </cell>
          <cell r="C194" t="str">
            <v>教育扶贫</v>
          </cell>
          <cell r="D194" t="str">
            <v>其他教育扶贫</v>
          </cell>
          <cell r="E194" t="str">
            <v>巩固提升类项目</v>
          </cell>
          <cell r="F194" t="str">
            <v>5100000983407118</v>
          </cell>
          <cell r="G194" t="str">
            <v>用于重庆籍建档立卡贫困家庭大学生资助（区县财政承担部分）。</v>
          </cell>
          <cell r="H194" t="str">
            <v>是</v>
          </cell>
        </row>
        <row r="195">
          <cell r="B195" t="str">
            <v>南川区2021年5年救助计划</v>
          </cell>
          <cell r="C195" t="str">
            <v>教育扶贫</v>
          </cell>
          <cell r="D195" t="str">
            <v>其他教育扶贫</v>
          </cell>
          <cell r="E195" t="str">
            <v>巩固提升类项目</v>
          </cell>
          <cell r="F195" t="str">
            <v>5100000983529520</v>
          </cell>
          <cell r="G195" t="str">
            <v>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v>
          </cell>
          <cell r="H195" t="str">
            <v>是</v>
          </cell>
        </row>
        <row r="196">
          <cell r="B196" t="str">
            <v>南川区2021年脱贫户购买合作医疗保险补贴</v>
          </cell>
          <cell r="C196" t="str">
            <v>健康扶贫</v>
          </cell>
          <cell r="D196" t="str">
            <v>参加城乡居民基本医疗保险</v>
          </cell>
          <cell r="E196" t="str">
            <v>巩固提升类项目</v>
          </cell>
          <cell r="F196" t="str">
            <v>5100000983496313</v>
          </cell>
          <cell r="G196" t="str">
            <v>对全区已脱贫建卡贫困人口参加合作医疗保险实施补贴，补助标准200元/人•年。</v>
          </cell>
          <cell r="H196" t="str">
            <v>是</v>
          </cell>
        </row>
        <row r="197">
          <cell r="B197" t="str">
            <v>前星村乡村振兴以工代赈示范工程</v>
          </cell>
          <cell r="C197" t="str">
            <v>产业项目</v>
          </cell>
          <cell r="D197" t="str">
            <v>其他</v>
          </cell>
          <cell r="E197" t="str">
            <v>巩固提升类项目</v>
          </cell>
          <cell r="F197" t="str">
            <v>5100000994976374</v>
          </cell>
          <cell r="G197" t="str">
            <v>新建生态停车场3个2800平方米，新建产业耕作道5公里，宽2.5米。</v>
          </cell>
          <cell r="H197" t="str">
            <v>是</v>
          </cell>
        </row>
        <row r="198">
          <cell r="B198" t="str">
            <v>河图镇骑坪村人居环境整治建设项目</v>
          </cell>
          <cell r="C198" t="str">
            <v>村基础设施</v>
          </cell>
          <cell r="D198" t="str">
            <v>其他</v>
          </cell>
          <cell r="E198" t="str">
            <v>巩固提升类项目</v>
          </cell>
          <cell r="F198" t="str">
            <v>5100000991884284</v>
          </cell>
          <cell r="G198" t="str">
            <v>庭院栏杆安装175米；墙面整治280㎡；排污沟整治70米；屋顶整治636㎡；绿化、美化农户周边环境40㎡；院坝硬化333㎡；入户路硬化175㎡。</v>
          </cell>
          <cell r="H198" t="str">
            <v>否</v>
          </cell>
        </row>
        <row r="199">
          <cell r="B199" t="str">
            <v>重庆市南川区林木良种场2021年国有贫困林场扶贫资金项目—枯死松树除治项目</v>
          </cell>
          <cell r="C199" t="str">
            <v>产业项目</v>
          </cell>
          <cell r="D199" t="str">
            <v>其他</v>
          </cell>
          <cell r="E199" t="str">
            <v>巩固提升类项目</v>
          </cell>
          <cell r="F199" t="str">
            <v>5100000970229001</v>
          </cell>
          <cell r="G199" t="str">
            <v>除治贫困国有林场国有林区域枯死松树1.2万株以上，为南川区脱贫户提供10个临时性就业工作岗位。</v>
          </cell>
          <cell r="H199" t="str">
            <v>是</v>
          </cell>
        </row>
        <row r="200">
          <cell r="B200" t="str">
            <v>重庆市南川区林木良种场2021年种子园生产业务用房维修维护项目</v>
          </cell>
          <cell r="C200" t="str">
            <v>村基础设施</v>
          </cell>
          <cell r="D200" t="str">
            <v>其他</v>
          </cell>
          <cell r="E200" t="str">
            <v>巩固提升类项目</v>
          </cell>
          <cell r="F200" t="str">
            <v>5100000995376940</v>
          </cell>
          <cell r="G200" t="str">
            <v>兴隆种子园生产业务用房维修维护项目维修总建筑面积1456平方米。为南川区周边脱贫人口或监测对象提供3个临时性就业工作岗位。</v>
          </cell>
          <cell r="H200" t="str">
            <v>是</v>
          </cell>
        </row>
        <row r="201">
          <cell r="B201" t="str">
            <v>山王坪镇庙坝村三社公路建设项目</v>
          </cell>
          <cell r="C201" t="str">
            <v>村基础设施</v>
          </cell>
          <cell r="D201" t="str">
            <v>通村、组硬化路及护栏</v>
          </cell>
          <cell r="E201" t="str">
            <v>巩固提升类项目</v>
          </cell>
          <cell r="F201" t="str">
            <v>5100001000450576</v>
          </cell>
          <cell r="G201" t="str">
            <v>黑桃树屋基至大土路段2.2公里路 肩、边沟建设（路肩宽30cm、边沟 20cmx30cm）及堡坎 llOm，建设。</v>
          </cell>
          <cell r="H201" t="str">
            <v>是</v>
          </cell>
        </row>
        <row r="202">
          <cell r="B202" t="str">
            <v>河图镇虎头村、 上河村人饮管网 改造项目</v>
          </cell>
          <cell r="C202" t="str">
            <v>村基础设施</v>
          </cell>
          <cell r="D202" t="str">
            <v>其他</v>
          </cell>
          <cell r="E202" t="str">
            <v>巩固提升类项目</v>
          </cell>
          <cell r="F202" t="str">
            <v>5100001000452769</v>
          </cell>
          <cell r="G202" t="str">
            <v>安装饮水管网10100m, 土石方开挖 及回填1000m3,砕回填88m3,闸阀 井12座。</v>
          </cell>
          <cell r="H202" t="str">
            <v>否</v>
          </cell>
        </row>
        <row r="203">
          <cell r="B203" t="str">
            <v>南川区民主镇易地扶贫搬迁后续扶持建设项目
</v>
          </cell>
          <cell r="C203" t="str">
            <v>产业项目</v>
          </cell>
          <cell r="D203" t="str">
            <v>其他</v>
          </cell>
          <cell r="E203" t="str">
            <v>巩固提升类项目</v>
          </cell>
          <cell r="F203" t="str">
            <v>5100001005457818</v>
          </cell>
          <cell r="G203" t="str">
            <v>新建养殖水池5个40亩，修筑坝体10000立方米，安装防护栏350米。新建水渠500米，安装排水管道500米，新建溢洪道500米。新建生产便道1400米；新建产业路宽4.5米，长1公里；完善照明等配套设施</v>
          </cell>
          <cell r="H203" t="str">
            <v>是</v>
          </cell>
        </row>
        <row r="204">
          <cell r="B204" t="str">
            <v>南川区雨露计划职业教育补助</v>
          </cell>
          <cell r="C204" t="str">
            <v>教育扶贫</v>
          </cell>
          <cell r="D204" t="str">
            <v>享受“雨露计划”职业教育补助</v>
          </cell>
          <cell r="E204" t="str">
            <v>巩固提升类项目</v>
          </cell>
          <cell r="F204" t="str">
            <v>5100001005452583</v>
          </cell>
          <cell r="G204" t="str">
            <v>建卡脱贫户家庭、监测户家庭中接受中、高职教育的子女，每人秋季补助1500元。</v>
          </cell>
          <cell r="H204" t="str">
            <v>是</v>
          </cell>
        </row>
        <row r="205">
          <cell r="B205" t="str">
            <v>南川区头渡镇柏枝村1社社道公路建设</v>
          </cell>
          <cell r="C205" t="str">
            <v>村基础设施</v>
          </cell>
          <cell r="D205" t="str">
            <v>产业路</v>
          </cell>
          <cell r="E205" t="str">
            <v>巩固提升类项目</v>
          </cell>
          <cell r="F205" t="str">
            <v>5100001005539460</v>
          </cell>
          <cell r="G205" t="str">
            <v>维修整治柏枝村1社社道公路1.3公里，修建堡坎1050立方米，恢复水泥路面2处。</v>
          </cell>
          <cell r="H205" t="str">
            <v>是</v>
          </cell>
        </row>
        <row r="206">
          <cell r="B206" t="str">
            <v>南川区中桥乡普陀村富硒米生产加工车间及直播间建设项目</v>
          </cell>
          <cell r="C206" t="str">
            <v>产业项目</v>
          </cell>
          <cell r="D206" t="str">
            <v>其他</v>
          </cell>
          <cell r="E206" t="str">
            <v>巩固提升类项目</v>
          </cell>
          <cell r="F206" t="str">
            <v>5100001005452944</v>
          </cell>
          <cell r="G206" t="str">
            <v>生产加工及直播车间：富硒米加工，购买碾米机一台、密封机一台、打码机一个、直播设备一套、包装袋2000个，生产加工车间及直播间配套设施建设</v>
          </cell>
          <cell r="H206" t="str">
            <v>是</v>
          </cell>
        </row>
        <row r="207">
          <cell r="B207" t="str">
            <v>南川区三泉镇观音村观音岩公厕项目</v>
          </cell>
          <cell r="C207" t="str">
            <v>村基础设施</v>
          </cell>
          <cell r="D207" t="str">
            <v>其他</v>
          </cell>
          <cell r="E207" t="str">
            <v>巩固提升类项目</v>
          </cell>
          <cell r="F207" t="str">
            <v>5100000994654343</v>
          </cell>
          <cell r="G207" t="str">
            <v>新建和改造旅游公厕2座，包含主体建筑与化粪池，占地约80平方米</v>
          </cell>
          <cell r="H207" t="str">
            <v>是</v>
          </cell>
        </row>
        <row r="208">
          <cell r="B208" t="str">
            <v>南川区黎香湖镇2021年农村道路建设项目</v>
          </cell>
          <cell r="C208" t="str">
            <v>村基础设施</v>
          </cell>
          <cell r="D208" t="str">
            <v>通村、组硬化路及护栏</v>
          </cell>
          <cell r="E208" t="str">
            <v>巩固提升类项目</v>
          </cell>
          <cell r="F208" t="str">
            <v>5100001005452947</v>
          </cell>
          <cell r="G208" t="str">
            <v>新开挖大猪圈-晏家屋基，鱼房-石坝通社路1.6公里，宽4.5米。新开挖水冲子-方家沟，水厂-兰开容屋侧连接路1.7公里，宽4.5米。</v>
          </cell>
          <cell r="H208" t="str">
            <v>是</v>
          </cell>
        </row>
        <row r="209">
          <cell r="B209" t="str">
            <v>南川区非全日制公益性岗位补助</v>
          </cell>
          <cell r="C209" t="str">
            <v>就业扶贫</v>
          </cell>
          <cell r="D209" t="str">
            <v>就业创业补助</v>
          </cell>
          <cell r="E209" t="str">
            <v>巩固提升类项目</v>
          </cell>
        </row>
        <row r="209">
          <cell r="G209" t="str">
            <v>对全区34个乡镇（街道）难以市场化安置的脱贫户、边缘户劳动力，开发安置公益性岗位860个。</v>
          </cell>
          <cell r="H209" t="str">
            <v>是</v>
          </cell>
        </row>
        <row r="210">
          <cell r="B210" t="str">
            <v>南川区鸣玉镇“稻香渔歌”乡村振兴示范长廊一期工程建设项目</v>
          </cell>
          <cell r="C210" t="str">
            <v>产业项目</v>
          </cell>
          <cell r="D210" t="str">
            <v>休闲农业与乡村旅游</v>
          </cell>
          <cell r="E210" t="str">
            <v>巩固提升类项目</v>
          </cell>
        </row>
        <row r="210">
          <cell r="G210" t="str">
            <v> 鸣玉镇中心社区“稻香渔歌”示范基地建设。</v>
          </cell>
          <cell r="H210" t="str">
            <v>否</v>
          </cell>
        </row>
        <row r="211">
          <cell r="B211" t="str">
            <v>南城街道双河场村2020年四好农村道路建设项目三标段</v>
          </cell>
          <cell r="C211" t="str">
            <v>村基础设施</v>
          </cell>
          <cell r="D211" t="str">
            <v>通村、组硬化路及护栏</v>
          </cell>
          <cell r="E211" t="str">
            <v>巩固提升类项目</v>
          </cell>
        </row>
        <row r="211">
          <cell r="G211" t="str">
            <v>农村四好道路建设，c25混凝土硬化长2.393公里，宽3.5米。</v>
          </cell>
          <cell r="H211" t="str">
            <v>是</v>
          </cell>
        </row>
        <row r="212">
          <cell r="B212" t="str">
            <v>南川区大有镇大保村2021年陈耳山扶贫及产业道路建设项目</v>
          </cell>
          <cell r="C212" t="str">
            <v>村基础设施</v>
          </cell>
          <cell r="D212" t="str">
            <v>产业路</v>
          </cell>
          <cell r="E212" t="str">
            <v>巩固提升类项目</v>
          </cell>
        </row>
        <row r="212">
          <cell r="G212" t="str">
            <v>硬化2.5m宽、15cm厚入户道路1.09公里。</v>
          </cell>
          <cell r="H212" t="str">
            <v>是</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63"/>
  <sheetViews>
    <sheetView tabSelected="1" workbookViewId="0">
      <pane xSplit="3" ySplit="7" topLeftCell="D48" activePane="bottomRight" state="frozen"/>
      <selection/>
      <selection pane="topRight"/>
      <selection pane="bottomLeft"/>
      <selection pane="bottomRight" activeCell="I49" sqref="I49"/>
    </sheetView>
  </sheetViews>
  <sheetFormatPr defaultColWidth="9" defaultRowHeight="12"/>
  <cols>
    <col min="1" max="1" width="3.75" style="3" customWidth="1"/>
    <col min="2" max="2" width="20.75" style="4" customWidth="1"/>
    <col min="3" max="4" width="7.25" style="3" customWidth="1"/>
    <col min="5" max="5" width="45.25" style="4" customWidth="1"/>
    <col min="6" max="6" width="5.375" style="3" customWidth="1"/>
    <col min="7" max="7" width="16.125" style="3" customWidth="1"/>
    <col min="8" max="8" width="37.25" style="4" customWidth="1"/>
    <col min="9" max="9" width="19.125" style="4" customWidth="1"/>
    <col min="10" max="10" width="19.875" style="4" customWidth="1"/>
    <col min="11" max="11" width="21.625" style="5" customWidth="1"/>
    <col min="12" max="18" width="12.625" style="3" customWidth="1"/>
    <col min="19" max="20" width="8.25" style="3" customWidth="1"/>
    <col min="21" max="21" width="5.75" style="3" customWidth="1"/>
    <col min="22" max="22" width="4.5" style="3" customWidth="1"/>
    <col min="23" max="23" width="9.25" style="3" customWidth="1"/>
    <col min="24" max="24" width="9.875" style="3" customWidth="1"/>
    <col min="25" max="25" width="11.375" style="6" customWidth="1"/>
    <col min="26" max="26" width="12" style="6" customWidth="1"/>
    <col min="27" max="27" width="6.625" style="6" customWidth="1"/>
    <col min="28" max="28" width="8.625" style="6" customWidth="1"/>
    <col min="29" max="29" width="10" style="6" customWidth="1"/>
    <col min="30" max="30" width="7.125" style="3" customWidth="1"/>
    <col min="31" max="31" width="6.625" style="3" customWidth="1"/>
    <col min="32" max="33" width="4.625" style="3" customWidth="1"/>
    <col min="34" max="35" width="5.75" style="3" customWidth="1"/>
    <col min="36" max="36" width="5.5" style="3" customWidth="1"/>
    <col min="37" max="37" width="4.58333333333333" style="3" customWidth="1"/>
    <col min="38" max="38" width="10.125" style="3" customWidth="1"/>
    <col min="39" max="39" width="6.75" style="3" customWidth="1"/>
    <col min="40" max="40" width="9.75" style="3" customWidth="1"/>
    <col min="41" max="41" width="6" style="3" customWidth="1"/>
    <col min="42" max="42" width="15" style="7" customWidth="1"/>
    <col min="43" max="43" width="21.2416666666667" style="3" customWidth="1"/>
    <col min="44" max="16384" width="9" style="3"/>
  </cols>
  <sheetData>
    <row r="1" s="3" customFormat="1" ht="22.5" customHeight="1" spans="1:42">
      <c r="A1" s="8" t="s">
        <v>0</v>
      </c>
      <c r="B1" s="8"/>
      <c r="C1" s="8"/>
      <c r="D1" s="8"/>
      <c r="E1" s="8"/>
      <c r="H1" s="4"/>
      <c r="I1" s="4"/>
      <c r="J1" s="4"/>
      <c r="K1" s="5"/>
      <c r="Y1" s="6"/>
      <c r="Z1" s="6"/>
      <c r="AA1" s="6"/>
      <c r="AB1" s="6"/>
      <c r="AC1" s="6"/>
      <c r="AP1" s="7"/>
    </row>
    <row r="2" s="3" customFormat="1" ht="46" customHeight="1" spans="1:42">
      <c r="A2" s="9" t="s">
        <v>1</v>
      </c>
      <c r="B2" s="10"/>
      <c r="C2" s="9"/>
      <c r="D2" s="9"/>
      <c r="E2" s="10"/>
      <c r="F2" s="9"/>
      <c r="G2" s="9"/>
      <c r="H2" s="10"/>
      <c r="I2" s="10"/>
      <c r="J2" s="10"/>
      <c r="K2" s="9"/>
      <c r="L2" s="9"/>
      <c r="M2" s="9"/>
      <c r="N2" s="9"/>
      <c r="O2" s="9"/>
      <c r="P2" s="9"/>
      <c r="Q2" s="9"/>
      <c r="R2" s="9"/>
      <c r="S2" s="9"/>
      <c r="T2" s="9"/>
      <c r="U2" s="9"/>
      <c r="V2" s="9"/>
      <c r="W2" s="9"/>
      <c r="X2" s="9"/>
      <c r="Y2" s="44"/>
      <c r="Z2" s="44"/>
      <c r="AA2" s="44"/>
      <c r="AB2" s="44"/>
      <c r="AC2" s="44"/>
      <c r="AD2" s="9"/>
      <c r="AE2" s="9"/>
      <c r="AF2" s="9"/>
      <c r="AG2" s="9"/>
      <c r="AH2" s="9"/>
      <c r="AI2" s="9"/>
      <c r="AJ2" s="9"/>
      <c r="AK2" s="9"/>
      <c r="AL2" s="9"/>
      <c r="AM2" s="9"/>
      <c r="AN2" s="9"/>
      <c r="AO2" s="9"/>
      <c r="AP2" s="54"/>
    </row>
    <row r="3" s="3" customFormat="1" ht="28.5" customHeight="1" spans="1:42">
      <c r="A3" s="11" t="s">
        <v>2</v>
      </c>
      <c r="B3" s="11" t="s">
        <v>3</v>
      </c>
      <c r="C3" s="11" t="s">
        <v>4</v>
      </c>
      <c r="D3" s="12" t="s">
        <v>5</v>
      </c>
      <c r="E3" s="11" t="s">
        <v>6</v>
      </c>
      <c r="F3" s="11" t="s">
        <v>7</v>
      </c>
      <c r="G3" s="11" t="s">
        <v>8</v>
      </c>
      <c r="H3" s="12" t="s">
        <v>9</v>
      </c>
      <c r="I3" s="12" t="s">
        <v>10</v>
      </c>
      <c r="J3" s="12" t="s">
        <v>11</v>
      </c>
      <c r="K3" s="32"/>
      <c r="L3" s="12"/>
      <c r="M3" s="12"/>
      <c r="N3" s="12"/>
      <c r="O3" s="12"/>
      <c r="P3" s="12"/>
      <c r="Q3" s="12"/>
      <c r="R3" s="12"/>
      <c r="S3" s="36" t="s">
        <v>12</v>
      </c>
      <c r="T3" s="37"/>
      <c r="U3" s="12" t="s">
        <v>13</v>
      </c>
      <c r="V3" s="11" t="s">
        <v>14</v>
      </c>
      <c r="W3" s="36" t="s">
        <v>15</v>
      </c>
      <c r="X3" s="37"/>
      <c r="Y3" s="39" t="s">
        <v>16</v>
      </c>
      <c r="Z3" s="39"/>
      <c r="AA3" s="39"/>
      <c r="AB3" s="39"/>
      <c r="AC3" s="39"/>
      <c r="AD3" s="36" t="s">
        <v>17</v>
      </c>
      <c r="AE3" s="37"/>
      <c r="AF3" s="12" t="s">
        <v>18</v>
      </c>
      <c r="AG3" s="12" t="s">
        <v>19</v>
      </c>
      <c r="AH3" s="12" t="s">
        <v>20</v>
      </c>
      <c r="AI3" s="12"/>
      <c r="AJ3" s="12" t="s">
        <v>21</v>
      </c>
      <c r="AK3" s="12" t="s">
        <v>22</v>
      </c>
      <c r="AL3" s="12"/>
      <c r="AM3" s="12" t="s">
        <v>23</v>
      </c>
      <c r="AN3" s="12"/>
      <c r="AO3" s="12" t="s">
        <v>24</v>
      </c>
      <c r="AP3" s="38" t="s">
        <v>25</v>
      </c>
    </row>
    <row r="4" s="3" customFormat="1" ht="17.25" customHeight="1" spans="1:42">
      <c r="A4" s="13"/>
      <c r="B4" s="13"/>
      <c r="C4" s="13"/>
      <c r="D4" s="12"/>
      <c r="E4" s="13"/>
      <c r="F4" s="13"/>
      <c r="G4" s="13"/>
      <c r="H4" s="12"/>
      <c r="I4" s="12"/>
      <c r="J4" s="12" t="s">
        <v>26</v>
      </c>
      <c r="K4" s="32" t="s">
        <v>27</v>
      </c>
      <c r="L4" s="12"/>
      <c r="M4" s="12"/>
      <c r="N4" s="12"/>
      <c r="O4" s="12" t="s">
        <v>28</v>
      </c>
      <c r="P4" s="12"/>
      <c r="Q4" s="12"/>
      <c r="R4" s="12" t="s">
        <v>29</v>
      </c>
      <c r="S4" s="11" t="s">
        <v>30</v>
      </c>
      <c r="T4" s="11" t="s">
        <v>31</v>
      </c>
      <c r="U4" s="12"/>
      <c r="V4" s="13"/>
      <c r="W4" s="11" t="s">
        <v>32</v>
      </c>
      <c r="X4" s="11" t="s">
        <v>33</v>
      </c>
      <c r="Y4" s="39" t="s">
        <v>34</v>
      </c>
      <c r="Z4" s="45" t="s">
        <v>35</v>
      </c>
      <c r="AA4" s="46"/>
      <c r="AB4" s="47"/>
      <c r="AC4" s="39" t="s">
        <v>36</v>
      </c>
      <c r="AD4" s="11" t="s">
        <v>37</v>
      </c>
      <c r="AE4" s="11" t="s">
        <v>38</v>
      </c>
      <c r="AF4" s="12"/>
      <c r="AG4" s="12"/>
      <c r="AH4" s="12" t="s">
        <v>39</v>
      </c>
      <c r="AI4" s="12" t="s">
        <v>40</v>
      </c>
      <c r="AJ4" s="12"/>
      <c r="AK4" s="12" t="s">
        <v>41</v>
      </c>
      <c r="AL4" s="12" t="s">
        <v>42</v>
      </c>
      <c r="AM4" s="12" t="s">
        <v>23</v>
      </c>
      <c r="AN4" s="12" t="s">
        <v>43</v>
      </c>
      <c r="AO4" s="12"/>
      <c r="AP4" s="38"/>
    </row>
    <row r="5" s="3" customFormat="1" ht="11.25" customHeight="1" spans="1:42">
      <c r="A5" s="13"/>
      <c r="B5" s="13"/>
      <c r="C5" s="13"/>
      <c r="D5" s="12"/>
      <c r="E5" s="13"/>
      <c r="F5" s="13"/>
      <c r="G5" s="13"/>
      <c r="H5" s="12"/>
      <c r="I5" s="12"/>
      <c r="J5" s="12"/>
      <c r="K5" s="32" t="s">
        <v>44</v>
      </c>
      <c r="L5" s="12" t="s">
        <v>45</v>
      </c>
      <c r="M5" s="12" t="s">
        <v>46</v>
      </c>
      <c r="N5" s="12" t="s">
        <v>47</v>
      </c>
      <c r="O5" s="12" t="s">
        <v>48</v>
      </c>
      <c r="P5" s="12" t="s">
        <v>49</v>
      </c>
      <c r="Q5" s="12" t="s">
        <v>50</v>
      </c>
      <c r="R5" s="12"/>
      <c r="S5" s="13"/>
      <c r="T5" s="13"/>
      <c r="U5" s="12"/>
      <c r="V5" s="13"/>
      <c r="W5" s="13"/>
      <c r="X5" s="13"/>
      <c r="Y5" s="39"/>
      <c r="Z5" s="48" t="s">
        <v>51</v>
      </c>
      <c r="AA5" s="48" t="s">
        <v>52</v>
      </c>
      <c r="AB5" s="48" t="s">
        <v>53</v>
      </c>
      <c r="AC5" s="39"/>
      <c r="AD5" s="13"/>
      <c r="AE5" s="13"/>
      <c r="AF5" s="12"/>
      <c r="AG5" s="12"/>
      <c r="AH5" s="12"/>
      <c r="AI5" s="12"/>
      <c r="AJ5" s="12"/>
      <c r="AK5" s="12"/>
      <c r="AL5" s="12"/>
      <c r="AM5" s="12"/>
      <c r="AN5" s="12"/>
      <c r="AO5" s="12"/>
      <c r="AP5" s="38"/>
    </row>
    <row r="6" s="3" customFormat="1" ht="51" customHeight="1" spans="1:42">
      <c r="A6" s="14"/>
      <c r="B6" s="14"/>
      <c r="C6" s="14"/>
      <c r="D6" s="12"/>
      <c r="E6" s="14"/>
      <c r="F6" s="14"/>
      <c r="G6" s="14"/>
      <c r="H6" s="12"/>
      <c r="I6" s="12"/>
      <c r="J6" s="12"/>
      <c r="K6" s="32"/>
      <c r="L6" s="12" t="s">
        <v>45</v>
      </c>
      <c r="M6" s="12" t="s">
        <v>46</v>
      </c>
      <c r="N6" s="12" t="s">
        <v>47</v>
      </c>
      <c r="O6" s="12" t="s">
        <v>48</v>
      </c>
      <c r="P6" s="12" t="s">
        <v>49</v>
      </c>
      <c r="Q6" s="12" t="s">
        <v>50</v>
      </c>
      <c r="R6" s="12"/>
      <c r="S6" s="14"/>
      <c r="T6" s="14"/>
      <c r="U6" s="12"/>
      <c r="V6" s="14"/>
      <c r="W6" s="14"/>
      <c r="X6" s="14"/>
      <c r="Y6" s="39"/>
      <c r="Z6" s="49"/>
      <c r="AA6" s="49"/>
      <c r="AB6" s="49"/>
      <c r="AC6" s="39"/>
      <c r="AD6" s="14"/>
      <c r="AE6" s="14"/>
      <c r="AF6" s="12"/>
      <c r="AG6" s="12"/>
      <c r="AH6" s="12"/>
      <c r="AI6" s="12"/>
      <c r="AJ6" s="12"/>
      <c r="AK6" s="12"/>
      <c r="AL6" s="12"/>
      <c r="AM6" s="12"/>
      <c r="AN6" s="12"/>
      <c r="AO6" s="12"/>
      <c r="AP6" s="38"/>
    </row>
    <row r="7" s="3" customFormat="1" ht="38" customHeight="1" spans="1:42">
      <c r="A7" s="12" t="s">
        <v>54</v>
      </c>
      <c r="B7" s="15"/>
      <c r="C7" s="12"/>
      <c r="D7" s="12"/>
      <c r="E7" s="15"/>
      <c r="F7" s="12"/>
      <c r="G7" s="12"/>
      <c r="H7" s="15"/>
      <c r="I7" s="15"/>
      <c r="J7" s="15"/>
      <c r="K7" s="32"/>
      <c r="L7" s="12"/>
      <c r="M7" s="12"/>
      <c r="N7" s="12"/>
      <c r="O7" s="12"/>
      <c r="P7" s="12"/>
      <c r="Q7" s="12"/>
      <c r="R7" s="12"/>
      <c r="S7" s="28"/>
      <c r="T7" s="12"/>
      <c r="U7" s="12"/>
      <c r="V7" s="12"/>
      <c r="W7" s="12"/>
      <c r="X7" s="12"/>
      <c r="Y7" s="39">
        <f>SUM(Y8:Y89)</f>
        <v>15731.441</v>
      </c>
      <c r="Z7" s="39">
        <f>SUM(Z8:Z89)</f>
        <v>14984.341</v>
      </c>
      <c r="AA7" s="39">
        <f>SUM(AA8:AA89)</f>
        <v>0</v>
      </c>
      <c r="AB7" s="39">
        <f>SUM(AB8:AB89)</f>
        <v>215.4</v>
      </c>
      <c r="AC7" s="39">
        <f>SUM(AC8:AC89)</f>
        <v>531.7</v>
      </c>
      <c r="AD7" s="12"/>
      <c r="AE7" s="12"/>
      <c r="AF7" s="12"/>
      <c r="AG7" s="12"/>
      <c r="AH7" s="12"/>
      <c r="AI7" s="12"/>
      <c r="AJ7" s="12"/>
      <c r="AK7" s="12"/>
      <c r="AL7" s="12"/>
      <c r="AM7" s="12"/>
      <c r="AN7" s="12"/>
      <c r="AO7" s="12"/>
      <c r="AP7" s="38"/>
    </row>
    <row r="8" s="3" customFormat="1" ht="84" spans="1:42">
      <c r="A8" s="12">
        <v>1</v>
      </c>
      <c r="B8" s="16" t="s">
        <v>55</v>
      </c>
      <c r="C8" s="12" t="s">
        <v>56</v>
      </c>
      <c r="D8" s="12" t="s">
        <v>57</v>
      </c>
      <c r="E8" s="15" t="s">
        <v>58</v>
      </c>
      <c r="F8" s="12" t="s">
        <v>59</v>
      </c>
      <c r="G8" s="12" t="s">
        <v>60</v>
      </c>
      <c r="H8" s="15" t="s">
        <v>61</v>
      </c>
      <c r="I8" s="15" t="s">
        <v>62</v>
      </c>
      <c r="J8" s="15" t="s">
        <v>63</v>
      </c>
      <c r="K8" s="12" t="s">
        <v>64</v>
      </c>
      <c r="L8" s="12" t="s">
        <v>65</v>
      </c>
      <c r="M8" s="12" t="s">
        <v>66</v>
      </c>
      <c r="N8" s="12" t="s">
        <v>67</v>
      </c>
      <c r="O8" s="12" t="s">
        <v>68</v>
      </c>
      <c r="P8" s="12" t="s">
        <v>69</v>
      </c>
      <c r="Q8" s="12" t="s">
        <v>70</v>
      </c>
      <c r="R8" s="12" t="s">
        <v>71</v>
      </c>
      <c r="S8" s="12" t="s">
        <v>72</v>
      </c>
      <c r="T8" s="12" t="s">
        <v>73</v>
      </c>
      <c r="U8" s="12">
        <v>2022</v>
      </c>
      <c r="V8" s="12" t="s">
        <v>74</v>
      </c>
      <c r="W8" s="12">
        <v>2022.03</v>
      </c>
      <c r="X8" s="12">
        <v>2022.12</v>
      </c>
      <c r="Y8" s="39">
        <f>Z8+AA8+AB8+AC8</f>
        <v>380</v>
      </c>
      <c r="Z8" s="39">
        <v>380</v>
      </c>
      <c r="AA8" s="39"/>
      <c r="AB8" s="39"/>
      <c r="AC8" s="39"/>
      <c r="AD8" s="12">
        <v>1000</v>
      </c>
      <c r="AE8" s="12">
        <v>1000</v>
      </c>
      <c r="AF8" s="12" t="s">
        <v>75</v>
      </c>
      <c r="AG8" s="12" t="s">
        <v>75</v>
      </c>
      <c r="AH8" s="12" t="s">
        <v>74</v>
      </c>
      <c r="AI8" s="12" t="s">
        <v>74</v>
      </c>
      <c r="AJ8" s="12" t="s">
        <v>74</v>
      </c>
      <c r="AK8" s="12" t="s">
        <v>75</v>
      </c>
      <c r="AL8" s="12" t="s">
        <v>76</v>
      </c>
      <c r="AM8" s="12" t="s">
        <v>75</v>
      </c>
      <c r="AN8" s="12" t="s">
        <v>76</v>
      </c>
      <c r="AO8" s="12" t="s">
        <v>77</v>
      </c>
      <c r="AP8" s="38">
        <v>15310111200</v>
      </c>
    </row>
    <row r="9" s="3" customFormat="1" ht="60" spans="1:42">
      <c r="A9" s="12">
        <v>2</v>
      </c>
      <c r="B9" s="16" t="s">
        <v>78</v>
      </c>
      <c r="C9" s="12" t="s">
        <v>79</v>
      </c>
      <c r="D9" s="12" t="s">
        <v>80</v>
      </c>
      <c r="E9" s="15" t="s">
        <v>81</v>
      </c>
      <c r="F9" s="12" t="s">
        <v>59</v>
      </c>
      <c r="G9" s="12" t="s">
        <v>82</v>
      </c>
      <c r="H9" s="15" t="s">
        <v>83</v>
      </c>
      <c r="I9" s="15" t="s">
        <v>84</v>
      </c>
      <c r="J9" s="15" t="s">
        <v>85</v>
      </c>
      <c r="K9" s="12" t="s">
        <v>86</v>
      </c>
      <c r="L9" s="12" t="s">
        <v>87</v>
      </c>
      <c r="M9" s="12" t="s">
        <v>66</v>
      </c>
      <c r="N9" s="12" t="s">
        <v>88</v>
      </c>
      <c r="O9" s="12" t="s">
        <v>89</v>
      </c>
      <c r="P9" s="12" t="s">
        <v>90</v>
      </c>
      <c r="Q9" s="12" t="s">
        <v>70</v>
      </c>
      <c r="R9" s="12" t="s">
        <v>91</v>
      </c>
      <c r="S9" s="12" t="s">
        <v>92</v>
      </c>
      <c r="T9" s="12" t="s">
        <v>92</v>
      </c>
      <c r="U9" s="12">
        <v>2022</v>
      </c>
      <c r="V9" s="12" t="s">
        <v>74</v>
      </c>
      <c r="W9" s="12">
        <v>2022.01</v>
      </c>
      <c r="X9" s="12">
        <v>2022.12</v>
      </c>
      <c r="Y9" s="39">
        <f>Z9+AA9+AB9+AC9</f>
        <v>610</v>
      </c>
      <c r="Z9" s="39">
        <v>610</v>
      </c>
      <c r="AA9" s="39"/>
      <c r="AB9" s="39"/>
      <c r="AC9" s="39"/>
      <c r="AD9" s="12">
        <v>2000</v>
      </c>
      <c r="AE9" s="12">
        <v>2000</v>
      </c>
      <c r="AF9" s="12" t="s">
        <v>75</v>
      </c>
      <c r="AG9" s="12" t="s">
        <v>75</v>
      </c>
      <c r="AH9" s="12" t="s">
        <v>75</v>
      </c>
      <c r="AI9" s="12" t="s">
        <v>74</v>
      </c>
      <c r="AJ9" s="12" t="s">
        <v>74</v>
      </c>
      <c r="AK9" s="12" t="s">
        <v>75</v>
      </c>
      <c r="AL9" s="12" t="s">
        <v>76</v>
      </c>
      <c r="AM9" s="12" t="s">
        <v>75</v>
      </c>
      <c r="AN9" s="12" t="s">
        <v>76</v>
      </c>
      <c r="AO9" s="12" t="s">
        <v>93</v>
      </c>
      <c r="AP9" s="38">
        <v>13752882279</v>
      </c>
    </row>
    <row r="10" s="3" customFormat="1" ht="72" spans="1:42">
      <c r="A10" s="12">
        <v>3</v>
      </c>
      <c r="B10" s="16" t="s">
        <v>94</v>
      </c>
      <c r="C10" s="17" t="s">
        <v>95</v>
      </c>
      <c r="D10" s="12" t="s">
        <v>96</v>
      </c>
      <c r="E10" s="15" t="s">
        <v>97</v>
      </c>
      <c r="F10" s="12" t="s">
        <v>59</v>
      </c>
      <c r="G10" s="12" t="s">
        <v>98</v>
      </c>
      <c r="H10" s="15" t="s">
        <v>99</v>
      </c>
      <c r="I10" s="15" t="s">
        <v>100</v>
      </c>
      <c r="J10" s="15" t="s">
        <v>101</v>
      </c>
      <c r="K10" s="12" t="s">
        <v>102</v>
      </c>
      <c r="L10" s="12" t="s">
        <v>103</v>
      </c>
      <c r="M10" s="12" t="s">
        <v>104</v>
      </c>
      <c r="N10" s="12" t="s">
        <v>105</v>
      </c>
      <c r="O10" s="12" t="s">
        <v>106</v>
      </c>
      <c r="P10" s="12" t="s">
        <v>107</v>
      </c>
      <c r="Q10" s="12" t="s">
        <v>70</v>
      </c>
      <c r="R10" s="12" t="s">
        <v>91</v>
      </c>
      <c r="S10" s="12" t="s">
        <v>108</v>
      </c>
      <c r="T10" s="12" t="s">
        <v>108</v>
      </c>
      <c r="U10" s="12">
        <v>2022</v>
      </c>
      <c r="V10" s="12" t="s">
        <v>74</v>
      </c>
      <c r="W10" s="12">
        <v>2022.01</v>
      </c>
      <c r="X10" s="12">
        <v>2022.12</v>
      </c>
      <c r="Y10" s="39">
        <f>Z10+AA10+AB10+AC10</f>
        <v>518.271</v>
      </c>
      <c r="Z10" s="39">
        <v>518.271</v>
      </c>
      <c r="AA10" s="39"/>
      <c r="AB10" s="39"/>
      <c r="AC10" s="39"/>
      <c r="AD10" s="12">
        <v>39747</v>
      </c>
      <c r="AE10" s="12">
        <v>39747</v>
      </c>
      <c r="AF10" s="12" t="s">
        <v>75</v>
      </c>
      <c r="AG10" s="12" t="s">
        <v>75</v>
      </c>
      <c r="AH10" s="12" t="s">
        <v>75</v>
      </c>
      <c r="AI10" s="12" t="s">
        <v>74</v>
      </c>
      <c r="AJ10" s="12" t="s">
        <v>74</v>
      </c>
      <c r="AK10" s="12" t="s">
        <v>75</v>
      </c>
      <c r="AL10" s="12" t="s">
        <v>76</v>
      </c>
      <c r="AM10" s="12" t="s">
        <v>75</v>
      </c>
      <c r="AN10" s="12" t="s">
        <v>76</v>
      </c>
      <c r="AO10" s="12" t="s">
        <v>109</v>
      </c>
      <c r="AP10" s="38">
        <v>18580392957</v>
      </c>
    </row>
    <row r="11" s="3" customFormat="1" ht="60" spans="1:42">
      <c r="A11" s="12">
        <v>4</v>
      </c>
      <c r="B11" s="16" t="s">
        <v>110</v>
      </c>
      <c r="C11" s="17" t="s">
        <v>79</v>
      </c>
      <c r="D11" s="12" t="s">
        <v>111</v>
      </c>
      <c r="E11" s="15" t="s">
        <v>112</v>
      </c>
      <c r="F11" s="12" t="s">
        <v>59</v>
      </c>
      <c r="G11" s="12" t="s">
        <v>98</v>
      </c>
      <c r="H11" s="15" t="s">
        <v>113</v>
      </c>
      <c r="I11" s="15" t="s">
        <v>114</v>
      </c>
      <c r="J11" s="15" t="s">
        <v>112</v>
      </c>
      <c r="K11" s="12" t="s">
        <v>115</v>
      </c>
      <c r="L11" s="12" t="s">
        <v>116</v>
      </c>
      <c r="M11" s="12" t="s">
        <v>117</v>
      </c>
      <c r="N11" s="12" t="s">
        <v>115</v>
      </c>
      <c r="O11" s="12" t="s">
        <v>118</v>
      </c>
      <c r="P11" s="12" t="s">
        <v>119</v>
      </c>
      <c r="Q11" s="12" t="s">
        <v>70</v>
      </c>
      <c r="R11" s="12" t="s">
        <v>91</v>
      </c>
      <c r="S11" s="12" t="s">
        <v>108</v>
      </c>
      <c r="T11" s="12" t="s">
        <v>108</v>
      </c>
      <c r="U11" s="12">
        <v>2022</v>
      </c>
      <c r="V11" s="12" t="s">
        <v>74</v>
      </c>
      <c r="W11" s="12">
        <v>2022.01</v>
      </c>
      <c r="X11" s="12">
        <v>2022.12</v>
      </c>
      <c r="Y11" s="39">
        <v>170</v>
      </c>
      <c r="Z11" s="39">
        <v>170</v>
      </c>
      <c r="AA11" s="39"/>
      <c r="AB11" s="39"/>
      <c r="AC11" s="39"/>
      <c r="AD11" s="12">
        <v>2200</v>
      </c>
      <c r="AE11" s="12">
        <v>2200</v>
      </c>
      <c r="AF11" s="12" t="s">
        <v>75</v>
      </c>
      <c r="AG11" s="12" t="s">
        <v>75</v>
      </c>
      <c r="AH11" s="12" t="s">
        <v>75</v>
      </c>
      <c r="AI11" s="12" t="s">
        <v>74</v>
      </c>
      <c r="AJ11" s="12" t="s">
        <v>74</v>
      </c>
      <c r="AK11" s="12" t="s">
        <v>75</v>
      </c>
      <c r="AL11" s="12" t="s">
        <v>76</v>
      </c>
      <c r="AM11" s="12" t="s">
        <v>75</v>
      </c>
      <c r="AN11" s="12" t="s">
        <v>76</v>
      </c>
      <c r="AO11" s="12" t="s">
        <v>120</v>
      </c>
      <c r="AP11" s="38">
        <v>13594548966</v>
      </c>
    </row>
    <row r="12" s="3" customFormat="1" ht="48" spans="1:42">
      <c r="A12" s="12">
        <v>5</v>
      </c>
      <c r="B12" s="16" t="s">
        <v>121</v>
      </c>
      <c r="C12" s="17" t="s">
        <v>122</v>
      </c>
      <c r="D12" s="12" t="s">
        <v>122</v>
      </c>
      <c r="E12" s="15" t="s">
        <v>123</v>
      </c>
      <c r="F12" s="12" t="s">
        <v>59</v>
      </c>
      <c r="G12" s="12" t="s">
        <v>98</v>
      </c>
      <c r="H12" s="15" t="s">
        <v>124</v>
      </c>
      <c r="I12" s="15" t="s">
        <v>125</v>
      </c>
      <c r="J12" s="15" t="s">
        <v>126</v>
      </c>
      <c r="K12" s="12" t="s">
        <v>127</v>
      </c>
      <c r="L12" s="12" t="s">
        <v>128</v>
      </c>
      <c r="M12" s="12" t="s">
        <v>66</v>
      </c>
      <c r="N12" s="12" t="s">
        <v>129</v>
      </c>
      <c r="O12" s="12" t="s">
        <v>130</v>
      </c>
      <c r="P12" s="12" t="s">
        <v>131</v>
      </c>
      <c r="Q12" s="12" t="s">
        <v>70</v>
      </c>
      <c r="R12" s="12" t="s">
        <v>132</v>
      </c>
      <c r="S12" s="12" t="s">
        <v>108</v>
      </c>
      <c r="T12" s="12" t="s">
        <v>108</v>
      </c>
      <c r="U12" s="12">
        <v>2022</v>
      </c>
      <c r="V12" s="12" t="s">
        <v>74</v>
      </c>
      <c r="W12" s="12">
        <v>2022.01</v>
      </c>
      <c r="X12" s="12">
        <v>2022.12</v>
      </c>
      <c r="Y12" s="39">
        <v>100</v>
      </c>
      <c r="Z12" s="39">
        <v>100</v>
      </c>
      <c r="AA12" s="39"/>
      <c r="AB12" s="39"/>
      <c r="AC12" s="39"/>
      <c r="AD12" s="12">
        <v>2880</v>
      </c>
      <c r="AE12" s="12">
        <v>2880</v>
      </c>
      <c r="AF12" s="12" t="s">
        <v>75</v>
      </c>
      <c r="AG12" s="12" t="s">
        <v>75</v>
      </c>
      <c r="AH12" s="12" t="s">
        <v>75</v>
      </c>
      <c r="AI12" s="12" t="s">
        <v>74</v>
      </c>
      <c r="AJ12" s="12" t="s">
        <v>74</v>
      </c>
      <c r="AK12" s="12" t="s">
        <v>75</v>
      </c>
      <c r="AL12" s="12" t="s">
        <v>76</v>
      </c>
      <c r="AM12" s="12" t="s">
        <v>75</v>
      </c>
      <c r="AN12" s="12" t="s">
        <v>76</v>
      </c>
      <c r="AO12" s="12" t="s">
        <v>133</v>
      </c>
      <c r="AP12" s="38">
        <v>15823905505</v>
      </c>
    </row>
    <row r="13" s="3" customFormat="1" ht="24" spans="1:42">
      <c r="A13" s="12">
        <v>6</v>
      </c>
      <c r="B13" s="16" t="s">
        <v>134</v>
      </c>
      <c r="C13" s="17" t="s">
        <v>56</v>
      </c>
      <c r="D13" s="17" t="s">
        <v>57</v>
      </c>
      <c r="E13" s="15" t="s">
        <v>135</v>
      </c>
      <c r="F13" s="12" t="s">
        <v>59</v>
      </c>
      <c r="G13" s="12" t="s">
        <v>136</v>
      </c>
      <c r="H13" s="15" t="s">
        <v>137</v>
      </c>
      <c r="I13" s="15" t="s">
        <v>138</v>
      </c>
      <c r="J13" s="15" t="s">
        <v>139</v>
      </c>
      <c r="K13" s="12" t="s">
        <v>140</v>
      </c>
      <c r="L13" s="12" t="s">
        <v>141</v>
      </c>
      <c r="M13" s="12" t="s">
        <v>66</v>
      </c>
      <c r="N13" s="12" t="s">
        <v>142</v>
      </c>
      <c r="O13" s="12" t="s">
        <v>143</v>
      </c>
      <c r="P13" s="12"/>
      <c r="Q13" s="12" t="s">
        <v>70</v>
      </c>
      <c r="R13" s="12" t="s">
        <v>144</v>
      </c>
      <c r="S13" s="12" t="s">
        <v>108</v>
      </c>
      <c r="T13" s="12" t="s">
        <v>108</v>
      </c>
      <c r="U13" s="12">
        <v>2022</v>
      </c>
      <c r="V13" s="12" t="s">
        <v>74</v>
      </c>
      <c r="W13" s="12">
        <v>2022.01</v>
      </c>
      <c r="X13" s="12">
        <v>2022.12</v>
      </c>
      <c r="Y13" s="39">
        <v>31.18</v>
      </c>
      <c r="Z13" s="39">
        <v>31.18</v>
      </c>
      <c r="AA13" s="39"/>
      <c r="AB13" s="39"/>
      <c r="AC13" s="39"/>
      <c r="AD13" s="12">
        <v>300</v>
      </c>
      <c r="AE13" s="12">
        <v>100</v>
      </c>
      <c r="AF13" s="12" t="s">
        <v>75</v>
      </c>
      <c r="AG13" s="12" t="s">
        <v>75</v>
      </c>
      <c r="AH13" s="12" t="s">
        <v>74</v>
      </c>
      <c r="AI13" s="12"/>
      <c r="AJ13" s="12" t="s">
        <v>74</v>
      </c>
      <c r="AK13" s="12" t="s">
        <v>75</v>
      </c>
      <c r="AL13" s="12"/>
      <c r="AM13" s="12" t="s">
        <v>75</v>
      </c>
      <c r="AN13" s="12"/>
      <c r="AO13" s="12" t="s">
        <v>145</v>
      </c>
      <c r="AP13" s="38" t="s">
        <v>146</v>
      </c>
    </row>
    <row r="14" s="3" customFormat="1" ht="24" spans="1:42">
      <c r="A14" s="12">
        <v>7</v>
      </c>
      <c r="B14" s="16" t="s">
        <v>147</v>
      </c>
      <c r="C14" s="17" t="s">
        <v>56</v>
      </c>
      <c r="D14" s="17" t="s">
        <v>57</v>
      </c>
      <c r="E14" s="15" t="s">
        <v>148</v>
      </c>
      <c r="F14" s="12" t="s">
        <v>59</v>
      </c>
      <c r="G14" s="12" t="s">
        <v>136</v>
      </c>
      <c r="H14" s="15" t="s">
        <v>149</v>
      </c>
      <c r="I14" s="15" t="s">
        <v>138</v>
      </c>
      <c r="J14" s="15" t="s">
        <v>150</v>
      </c>
      <c r="K14" s="12" t="s">
        <v>151</v>
      </c>
      <c r="L14" s="12" t="s">
        <v>141</v>
      </c>
      <c r="M14" s="12" t="s">
        <v>66</v>
      </c>
      <c r="N14" s="12" t="s">
        <v>142</v>
      </c>
      <c r="O14" s="12" t="s">
        <v>143</v>
      </c>
      <c r="P14" s="12"/>
      <c r="Q14" s="12" t="s">
        <v>70</v>
      </c>
      <c r="R14" s="12" t="s">
        <v>144</v>
      </c>
      <c r="S14" s="12" t="s">
        <v>108</v>
      </c>
      <c r="T14" s="12" t="s">
        <v>108</v>
      </c>
      <c r="U14" s="12">
        <v>2022</v>
      </c>
      <c r="V14" s="12" t="s">
        <v>74</v>
      </c>
      <c r="W14" s="12">
        <v>2022.01</v>
      </c>
      <c r="X14" s="12">
        <v>2022.12</v>
      </c>
      <c r="Y14" s="39">
        <v>11.18</v>
      </c>
      <c r="Z14" s="39">
        <v>11.18</v>
      </c>
      <c r="AA14" s="39"/>
      <c r="AB14" s="39"/>
      <c r="AC14" s="39"/>
      <c r="AD14" s="12">
        <v>100</v>
      </c>
      <c r="AE14" s="12">
        <v>50</v>
      </c>
      <c r="AF14" s="12" t="s">
        <v>75</v>
      </c>
      <c r="AG14" s="12" t="s">
        <v>75</v>
      </c>
      <c r="AH14" s="12" t="s">
        <v>74</v>
      </c>
      <c r="AI14" s="12"/>
      <c r="AJ14" s="12" t="s">
        <v>74</v>
      </c>
      <c r="AK14" s="12" t="s">
        <v>75</v>
      </c>
      <c r="AL14" s="12"/>
      <c r="AM14" s="12" t="s">
        <v>75</v>
      </c>
      <c r="AN14" s="12"/>
      <c r="AO14" s="12" t="s">
        <v>145</v>
      </c>
      <c r="AP14" s="38" t="s">
        <v>146</v>
      </c>
    </row>
    <row r="15" s="3" customFormat="1" ht="48" spans="1:42">
      <c r="A15" s="12">
        <v>8</v>
      </c>
      <c r="B15" s="18" t="s">
        <v>152</v>
      </c>
      <c r="C15" s="12" t="s">
        <v>153</v>
      </c>
      <c r="D15" s="12" t="s">
        <v>154</v>
      </c>
      <c r="E15" s="19" t="s">
        <v>155</v>
      </c>
      <c r="F15" s="12" t="s">
        <v>59</v>
      </c>
      <c r="G15" s="12" t="s">
        <v>156</v>
      </c>
      <c r="H15" s="15" t="s">
        <v>157</v>
      </c>
      <c r="I15" s="29" t="s">
        <v>158</v>
      </c>
      <c r="J15" s="12" t="s">
        <v>159</v>
      </c>
      <c r="K15" s="12" t="s">
        <v>160</v>
      </c>
      <c r="L15" s="12" t="s">
        <v>161</v>
      </c>
      <c r="M15" s="12" t="s">
        <v>162</v>
      </c>
      <c r="N15" s="12" t="s">
        <v>163</v>
      </c>
      <c r="O15" s="12"/>
      <c r="P15" s="12" t="s">
        <v>164</v>
      </c>
      <c r="Q15" s="12"/>
      <c r="R15" s="12" t="s">
        <v>144</v>
      </c>
      <c r="S15" s="12" t="s">
        <v>165</v>
      </c>
      <c r="T15" s="12" t="s">
        <v>108</v>
      </c>
      <c r="U15" s="12">
        <v>2022</v>
      </c>
      <c r="V15" s="12" t="s">
        <v>74</v>
      </c>
      <c r="W15" s="12">
        <v>2022.01</v>
      </c>
      <c r="X15" s="12">
        <v>2022.12</v>
      </c>
      <c r="Y15" s="39">
        <v>556.38</v>
      </c>
      <c r="Z15" s="39">
        <v>556.38</v>
      </c>
      <c r="AA15" s="39"/>
      <c r="AB15" s="39"/>
      <c r="AC15" s="39"/>
      <c r="AD15" s="12">
        <v>1686</v>
      </c>
      <c r="AE15" s="12">
        <v>1686</v>
      </c>
      <c r="AF15" s="12" t="s">
        <v>75</v>
      </c>
      <c r="AG15" s="12" t="s">
        <v>75</v>
      </c>
      <c r="AH15" s="12" t="s">
        <v>74</v>
      </c>
      <c r="AI15" s="12"/>
      <c r="AJ15" s="12" t="s">
        <v>74</v>
      </c>
      <c r="AK15" s="12" t="s">
        <v>75</v>
      </c>
      <c r="AL15" s="12"/>
      <c r="AM15" s="12" t="s">
        <v>75</v>
      </c>
      <c r="AN15" s="12"/>
      <c r="AO15" s="12" t="s">
        <v>145</v>
      </c>
      <c r="AP15" s="12" t="s">
        <v>146</v>
      </c>
    </row>
    <row r="16" s="3" customFormat="1" ht="72" spans="1:42">
      <c r="A16" s="12">
        <v>9</v>
      </c>
      <c r="B16" s="20" t="s">
        <v>166</v>
      </c>
      <c r="C16" s="12" t="s">
        <v>95</v>
      </c>
      <c r="D16" s="12" t="s">
        <v>167</v>
      </c>
      <c r="E16" s="15" t="s">
        <v>168</v>
      </c>
      <c r="F16" s="12" t="s">
        <v>59</v>
      </c>
      <c r="G16" s="12" t="s">
        <v>98</v>
      </c>
      <c r="H16" s="15" t="s">
        <v>169</v>
      </c>
      <c r="I16" s="15" t="s">
        <v>170</v>
      </c>
      <c r="J16" s="15" t="s">
        <v>171</v>
      </c>
      <c r="K16" s="12" t="s">
        <v>172</v>
      </c>
      <c r="L16" s="12" t="s">
        <v>173</v>
      </c>
      <c r="M16" s="12" t="s">
        <v>174</v>
      </c>
      <c r="N16" s="12" t="s">
        <v>175</v>
      </c>
      <c r="O16" s="12" t="s">
        <v>176</v>
      </c>
      <c r="P16" s="12" t="s">
        <v>177</v>
      </c>
      <c r="Q16" s="12" t="s">
        <v>70</v>
      </c>
      <c r="R16" s="12" t="s">
        <v>91</v>
      </c>
      <c r="S16" s="12" t="s">
        <v>178</v>
      </c>
      <c r="T16" s="12" t="s">
        <v>178</v>
      </c>
      <c r="U16" s="12">
        <v>2022</v>
      </c>
      <c r="V16" s="12" t="s">
        <v>74</v>
      </c>
      <c r="W16" s="12">
        <v>2022.01</v>
      </c>
      <c r="X16" s="12">
        <v>2022.12</v>
      </c>
      <c r="Y16" s="39">
        <v>310</v>
      </c>
      <c r="Z16" s="39">
        <v>310</v>
      </c>
      <c r="AA16" s="39"/>
      <c r="AB16" s="39"/>
      <c r="AC16" s="39"/>
      <c r="AD16" s="12">
        <v>31000</v>
      </c>
      <c r="AE16" s="12">
        <v>31000</v>
      </c>
      <c r="AF16" s="12" t="s">
        <v>75</v>
      </c>
      <c r="AG16" s="12" t="s">
        <v>75</v>
      </c>
      <c r="AH16" s="12" t="s">
        <v>74</v>
      </c>
      <c r="AI16" s="12" t="s">
        <v>75</v>
      </c>
      <c r="AJ16" s="12" t="s">
        <v>74</v>
      </c>
      <c r="AK16" s="12" t="s">
        <v>75</v>
      </c>
      <c r="AL16" s="12" t="s">
        <v>76</v>
      </c>
      <c r="AM16" s="12" t="s">
        <v>75</v>
      </c>
      <c r="AN16" s="12" t="s">
        <v>76</v>
      </c>
      <c r="AO16" s="12" t="s">
        <v>133</v>
      </c>
      <c r="AP16" s="38">
        <v>15823905505</v>
      </c>
    </row>
    <row r="17" s="3" customFormat="1" ht="204" spans="1:42">
      <c r="A17" s="12">
        <v>10</v>
      </c>
      <c r="B17" s="16" t="s">
        <v>179</v>
      </c>
      <c r="C17" s="12" t="s">
        <v>95</v>
      </c>
      <c r="D17" s="12" t="s">
        <v>180</v>
      </c>
      <c r="E17" s="15" t="s">
        <v>181</v>
      </c>
      <c r="F17" s="12" t="s">
        <v>59</v>
      </c>
      <c r="G17" s="12" t="s">
        <v>98</v>
      </c>
      <c r="H17" s="15" t="s">
        <v>182</v>
      </c>
      <c r="I17" s="15" t="s">
        <v>183</v>
      </c>
      <c r="J17" s="15" t="s">
        <v>184</v>
      </c>
      <c r="K17" s="12" t="s">
        <v>185</v>
      </c>
      <c r="L17" s="12" t="s">
        <v>186</v>
      </c>
      <c r="M17" s="12" t="s">
        <v>187</v>
      </c>
      <c r="N17" s="12" t="s">
        <v>188</v>
      </c>
      <c r="O17" s="12" t="s">
        <v>189</v>
      </c>
      <c r="P17" s="12" t="s">
        <v>190</v>
      </c>
      <c r="Q17" s="12" t="s">
        <v>70</v>
      </c>
      <c r="R17" s="12" t="s">
        <v>191</v>
      </c>
      <c r="S17" s="12" t="s">
        <v>192</v>
      </c>
      <c r="T17" s="12" t="s">
        <v>192</v>
      </c>
      <c r="U17" s="12">
        <v>2022</v>
      </c>
      <c r="V17" s="12" t="s">
        <v>74</v>
      </c>
      <c r="W17" s="12">
        <v>2022.01</v>
      </c>
      <c r="X17" s="12">
        <v>2022.12</v>
      </c>
      <c r="Y17" s="39">
        <f>Z17+AA17+AB17+AC17</f>
        <v>1575</v>
      </c>
      <c r="Z17" s="39">
        <v>1575</v>
      </c>
      <c r="AA17" s="39"/>
      <c r="AB17" s="39"/>
      <c r="AC17" s="39"/>
      <c r="AD17" s="12">
        <v>39747</v>
      </c>
      <c r="AE17" s="12">
        <v>39747</v>
      </c>
      <c r="AF17" s="12" t="s">
        <v>75</v>
      </c>
      <c r="AG17" s="12" t="s">
        <v>75</v>
      </c>
      <c r="AH17" s="12" t="s">
        <v>74</v>
      </c>
      <c r="AI17" s="12" t="s">
        <v>75</v>
      </c>
      <c r="AJ17" s="12" t="s">
        <v>74</v>
      </c>
      <c r="AK17" s="12" t="s">
        <v>75</v>
      </c>
      <c r="AL17" s="12" t="s">
        <v>76</v>
      </c>
      <c r="AM17" s="12" t="s">
        <v>75</v>
      </c>
      <c r="AN17" s="12" t="s">
        <v>76</v>
      </c>
      <c r="AO17" s="12" t="s">
        <v>109</v>
      </c>
      <c r="AP17" s="12">
        <v>18580392957</v>
      </c>
    </row>
    <row r="18" s="3" customFormat="1" ht="96" spans="1:42">
      <c r="A18" s="12">
        <v>11</v>
      </c>
      <c r="B18" s="16" t="s">
        <v>193</v>
      </c>
      <c r="C18" s="12" t="s">
        <v>95</v>
      </c>
      <c r="D18" s="12" t="s">
        <v>180</v>
      </c>
      <c r="E18" s="15" t="s">
        <v>194</v>
      </c>
      <c r="F18" s="12" t="s">
        <v>59</v>
      </c>
      <c r="G18" s="12" t="s">
        <v>98</v>
      </c>
      <c r="H18" s="15" t="s">
        <v>195</v>
      </c>
      <c r="I18" s="15" t="s">
        <v>196</v>
      </c>
      <c r="J18" s="15" t="s">
        <v>197</v>
      </c>
      <c r="K18" s="12" t="s">
        <v>198</v>
      </c>
      <c r="L18" s="12" t="s">
        <v>199</v>
      </c>
      <c r="M18" s="12" t="s">
        <v>200</v>
      </c>
      <c r="N18" s="12" t="s">
        <v>201</v>
      </c>
      <c r="O18" s="12" t="s">
        <v>202</v>
      </c>
      <c r="P18" s="12" t="s">
        <v>203</v>
      </c>
      <c r="Q18" s="12" t="s">
        <v>70</v>
      </c>
      <c r="R18" s="12" t="s">
        <v>91</v>
      </c>
      <c r="S18" s="12" t="s">
        <v>178</v>
      </c>
      <c r="T18" s="12" t="s">
        <v>178</v>
      </c>
      <c r="U18" s="12">
        <v>2022</v>
      </c>
      <c r="V18" s="12" t="s">
        <v>74</v>
      </c>
      <c r="W18" s="22">
        <v>2022.01</v>
      </c>
      <c r="X18" s="22">
        <v>2022.12</v>
      </c>
      <c r="Y18" s="39">
        <f>Z18+AA18+AB18+AC18</f>
        <v>280</v>
      </c>
      <c r="Z18" s="39">
        <v>280</v>
      </c>
      <c r="AA18" s="39"/>
      <c r="AB18" s="39"/>
      <c r="AC18" s="39"/>
      <c r="AD18" s="12">
        <v>39747</v>
      </c>
      <c r="AE18" s="12">
        <v>39747</v>
      </c>
      <c r="AF18" s="12" t="s">
        <v>75</v>
      </c>
      <c r="AG18" s="12" t="s">
        <v>75</v>
      </c>
      <c r="AH18" s="12" t="s">
        <v>74</v>
      </c>
      <c r="AI18" s="12" t="s">
        <v>75</v>
      </c>
      <c r="AJ18" s="12" t="s">
        <v>74</v>
      </c>
      <c r="AK18" s="12" t="s">
        <v>75</v>
      </c>
      <c r="AL18" s="12" t="s">
        <v>76</v>
      </c>
      <c r="AM18" s="12" t="s">
        <v>75</v>
      </c>
      <c r="AN18" s="12" t="s">
        <v>76</v>
      </c>
      <c r="AO18" s="12" t="s">
        <v>109</v>
      </c>
      <c r="AP18" s="36">
        <v>18580392957</v>
      </c>
    </row>
    <row r="19" s="3" customFormat="1" ht="60" spans="1:42">
      <c r="A19" s="12">
        <v>12</v>
      </c>
      <c r="B19" s="16" t="s">
        <v>204</v>
      </c>
      <c r="C19" s="21" t="s">
        <v>205</v>
      </c>
      <c r="D19" s="21" t="s">
        <v>205</v>
      </c>
      <c r="E19" s="15" t="s">
        <v>206</v>
      </c>
      <c r="F19" s="12" t="s">
        <v>59</v>
      </c>
      <c r="G19" s="12" t="s">
        <v>207</v>
      </c>
      <c r="H19" s="15" t="s">
        <v>208</v>
      </c>
      <c r="I19" s="15" t="s">
        <v>209</v>
      </c>
      <c r="J19" s="15" t="s">
        <v>210</v>
      </c>
      <c r="K19" s="12" t="s">
        <v>211</v>
      </c>
      <c r="L19" s="12" t="s">
        <v>212</v>
      </c>
      <c r="M19" s="12" t="s">
        <v>213</v>
      </c>
      <c r="N19" s="12" t="s">
        <v>214</v>
      </c>
      <c r="O19" s="12" t="s">
        <v>215</v>
      </c>
      <c r="P19" s="12" t="s">
        <v>216</v>
      </c>
      <c r="Q19" s="12" t="s">
        <v>217</v>
      </c>
      <c r="R19" s="12" t="s">
        <v>218</v>
      </c>
      <c r="S19" s="12" t="s">
        <v>219</v>
      </c>
      <c r="T19" s="12" t="s">
        <v>219</v>
      </c>
      <c r="U19" s="32">
        <v>2022</v>
      </c>
      <c r="V19" s="12" t="s">
        <v>74</v>
      </c>
      <c r="W19" s="22">
        <v>2022.01</v>
      </c>
      <c r="X19" s="22">
        <v>2022.12</v>
      </c>
      <c r="Y19" s="39">
        <f>Z19+AA19+AB19+AC19</f>
        <v>660</v>
      </c>
      <c r="Z19" s="39">
        <v>660</v>
      </c>
      <c r="AA19" s="39"/>
      <c r="AB19" s="39"/>
      <c r="AC19" s="39"/>
      <c r="AD19" s="12">
        <v>1650</v>
      </c>
      <c r="AE19" s="12">
        <v>600</v>
      </c>
      <c r="AF19" s="12" t="s">
        <v>75</v>
      </c>
      <c r="AG19" s="12" t="s">
        <v>75</v>
      </c>
      <c r="AH19" s="12" t="s">
        <v>74</v>
      </c>
      <c r="AI19" s="12" t="s">
        <v>74</v>
      </c>
      <c r="AJ19" s="12" t="s">
        <v>74</v>
      </c>
      <c r="AK19" s="12" t="s">
        <v>75</v>
      </c>
      <c r="AL19" s="12" t="s">
        <v>76</v>
      </c>
      <c r="AM19" s="12" t="s">
        <v>75</v>
      </c>
      <c r="AN19" s="12" t="s">
        <v>76</v>
      </c>
      <c r="AO19" s="12" t="s">
        <v>220</v>
      </c>
      <c r="AP19" s="38">
        <v>13996823967</v>
      </c>
    </row>
    <row r="20" s="3" customFormat="1" ht="48" spans="1:42">
      <c r="A20" s="12">
        <v>13</v>
      </c>
      <c r="B20" s="16" t="s">
        <v>221</v>
      </c>
      <c r="C20" s="22" t="s">
        <v>56</v>
      </c>
      <c r="D20" s="12" t="s">
        <v>222</v>
      </c>
      <c r="E20" s="15" t="s">
        <v>223</v>
      </c>
      <c r="F20" s="12" t="s">
        <v>59</v>
      </c>
      <c r="G20" s="12" t="s">
        <v>156</v>
      </c>
      <c r="H20" s="15" t="s">
        <v>224</v>
      </c>
      <c r="I20" s="15" t="s">
        <v>225</v>
      </c>
      <c r="J20" s="15" t="s">
        <v>226</v>
      </c>
      <c r="K20" s="12" t="s">
        <v>227</v>
      </c>
      <c r="L20" s="12" t="s">
        <v>228</v>
      </c>
      <c r="M20" s="12" t="s">
        <v>162</v>
      </c>
      <c r="N20" s="12" t="s">
        <v>229</v>
      </c>
      <c r="O20" s="33"/>
      <c r="P20" s="12" t="s">
        <v>230</v>
      </c>
      <c r="Q20" s="12"/>
      <c r="R20" s="12" t="s">
        <v>144</v>
      </c>
      <c r="S20" s="12" t="s">
        <v>165</v>
      </c>
      <c r="T20" s="12" t="s">
        <v>108</v>
      </c>
      <c r="U20" s="12">
        <v>2022</v>
      </c>
      <c r="V20" s="12" t="s">
        <v>74</v>
      </c>
      <c r="W20" s="12">
        <v>2022.09</v>
      </c>
      <c r="X20" s="12" t="s">
        <v>231</v>
      </c>
      <c r="Y20" s="39">
        <v>83.27</v>
      </c>
      <c r="Z20" s="39">
        <v>83.27</v>
      </c>
      <c r="AA20" s="39"/>
      <c r="AB20" s="39"/>
      <c r="AC20" s="39"/>
      <c r="AD20" s="12">
        <v>727</v>
      </c>
      <c r="AE20" s="12">
        <v>727</v>
      </c>
      <c r="AF20" s="12" t="s">
        <v>75</v>
      </c>
      <c r="AG20" s="12" t="s">
        <v>75</v>
      </c>
      <c r="AH20" s="12" t="s">
        <v>74</v>
      </c>
      <c r="AI20" s="12"/>
      <c r="AJ20" s="12" t="s">
        <v>74</v>
      </c>
      <c r="AK20" s="12" t="s">
        <v>75</v>
      </c>
      <c r="AL20" s="12"/>
      <c r="AM20" s="12" t="s">
        <v>75</v>
      </c>
      <c r="AN20" s="12"/>
      <c r="AO20" s="12" t="s">
        <v>145</v>
      </c>
      <c r="AP20" s="38" t="s">
        <v>146</v>
      </c>
    </row>
    <row r="21" ht="108" spans="1:42">
      <c r="A21" s="12">
        <v>14</v>
      </c>
      <c r="B21" s="16" t="s">
        <v>232</v>
      </c>
      <c r="C21" s="12" t="s">
        <v>56</v>
      </c>
      <c r="D21" s="12" t="s">
        <v>57</v>
      </c>
      <c r="E21" s="15" t="s">
        <v>233</v>
      </c>
      <c r="F21" s="12" t="s">
        <v>59</v>
      </c>
      <c r="G21" s="12" t="s">
        <v>234</v>
      </c>
      <c r="H21" s="15" t="s">
        <v>235</v>
      </c>
      <c r="I21" s="15" t="s">
        <v>236</v>
      </c>
      <c r="J21" s="15" t="s">
        <v>237</v>
      </c>
      <c r="K21" s="12" t="s">
        <v>238</v>
      </c>
      <c r="L21" s="12" t="s">
        <v>65</v>
      </c>
      <c r="M21" s="12" t="s">
        <v>66</v>
      </c>
      <c r="N21" s="12" t="s">
        <v>239</v>
      </c>
      <c r="O21" s="12" t="s">
        <v>240</v>
      </c>
      <c r="P21" s="12" t="s">
        <v>69</v>
      </c>
      <c r="Q21" s="12" t="s">
        <v>70</v>
      </c>
      <c r="R21" s="12" t="s">
        <v>71</v>
      </c>
      <c r="S21" s="12" t="s">
        <v>72</v>
      </c>
      <c r="T21" s="12" t="s">
        <v>73</v>
      </c>
      <c r="U21" s="12">
        <v>2022</v>
      </c>
      <c r="V21" s="12" t="s">
        <v>74</v>
      </c>
      <c r="W21" s="12">
        <v>2022.12</v>
      </c>
      <c r="X21" s="12">
        <v>2022.12</v>
      </c>
      <c r="Y21" s="39">
        <v>180</v>
      </c>
      <c r="Z21" s="39">
        <v>180</v>
      </c>
      <c r="AA21" s="39"/>
      <c r="AB21" s="39"/>
      <c r="AC21" s="39"/>
      <c r="AD21" s="12">
        <v>1500</v>
      </c>
      <c r="AE21" s="12">
        <v>1500</v>
      </c>
      <c r="AF21" s="12" t="s">
        <v>75</v>
      </c>
      <c r="AG21" s="12" t="s">
        <v>75</v>
      </c>
      <c r="AH21" s="12" t="s">
        <v>74</v>
      </c>
      <c r="AI21" s="12" t="s">
        <v>74</v>
      </c>
      <c r="AJ21" s="12" t="s">
        <v>74</v>
      </c>
      <c r="AK21" s="12" t="s">
        <v>75</v>
      </c>
      <c r="AL21" s="12" t="s">
        <v>76</v>
      </c>
      <c r="AM21" s="12" t="s">
        <v>75</v>
      </c>
      <c r="AN21" s="12" t="s">
        <v>76</v>
      </c>
      <c r="AO21" s="12" t="s">
        <v>145</v>
      </c>
      <c r="AP21" s="12" t="s">
        <v>146</v>
      </c>
    </row>
    <row r="22" s="3" customFormat="1" ht="60" spans="1:42">
      <c r="A22" s="12">
        <v>15</v>
      </c>
      <c r="B22" s="16" t="s">
        <v>241</v>
      </c>
      <c r="C22" s="23" t="s">
        <v>153</v>
      </c>
      <c r="D22" s="24" t="s">
        <v>154</v>
      </c>
      <c r="E22" s="15" t="s">
        <v>242</v>
      </c>
      <c r="F22" s="12" t="s">
        <v>59</v>
      </c>
      <c r="G22" s="12" t="s">
        <v>98</v>
      </c>
      <c r="H22" s="15" t="s">
        <v>243</v>
      </c>
      <c r="I22" s="15" t="s">
        <v>244</v>
      </c>
      <c r="J22" s="15" t="s">
        <v>245</v>
      </c>
      <c r="K22" s="12" t="s">
        <v>246</v>
      </c>
      <c r="L22" s="12" t="s">
        <v>128</v>
      </c>
      <c r="M22" s="12" t="s">
        <v>247</v>
      </c>
      <c r="N22" s="12" t="s">
        <v>248</v>
      </c>
      <c r="O22" s="12" t="s">
        <v>249</v>
      </c>
      <c r="P22" s="12" t="s">
        <v>250</v>
      </c>
      <c r="Q22" s="12" t="s">
        <v>70</v>
      </c>
      <c r="R22" s="12" t="s">
        <v>132</v>
      </c>
      <c r="S22" s="12" t="s">
        <v>108</v>
      </c>
      <c r="T22" s="12" t="s">
        <v>108</v>
      </c>
      <c r="U22" s="12">
        <v>2022</v>
      </c>
      <c r="V22" s="12" t="s">
        <v>74</v>
      </c>
      <c r="W22" s="12">
        <v>2022.1</v>
      </c>
      <c r="X22" s="12">
        <v>2022.12</v>
      </c>
      <c r="Y22" s="39">
        <v>214</v>
      </c>
      <c r="Z22" s="39">
        <v>214</v>
      </c>
      <c r="AA22" s="39"/>
      <c r="AB22" s="39"/>
      <c r="AC22" s="39"/>
      <c r="AD22" s="12">
        <v>200</v>
      </c>
      <c r="AE22" s="12">
        <v>200</v>
      </c>
      <c r="AF22" s="12" t="s">
        <v>75</v>
      </c>
      <c r="AG22" s="12" t="s">
        <v>75</v>
      </c>
      <c r="AH22" s="12" t="s">
        <v>74</v>
      </c>
      <c r="AI22" s="12" t="s">
        <v>75</v>
      </c>
      <c r="AJ22" s="12" t="s">
        <v>74</v>
      </c>
      <c r="AK22" s="12" t="s">
        <v>75</v>
      </c>
      <c r="AL22" s="12" t="s">
        <v>76</v>
      </c>
      <c r="AM22" s="12" t="s">
        <v>75</v>
      </c>
      <c r="AN22" s="12" t="s">
        <v>76</v>
      </c>
      <c r="AO22" s="12" t="s">
        <v>145</v>
      </c>
      <c r="AP22" s="38">
        <v>13896589696</v>
      </c>
    </row>
    <row r="23" s="3" customFormat="1" ht="60" spans="1:42">
      <c r="A23" s="12">
        <v>16</v>
      </c>
      <c r="B23" s="16" t="s">
        <v>251</v>
      </c>
      <c r="C23" s="23" t="s">
        <v>153</v>
      </c>
      <c r="D23" s="24" t="s">
        <v>154</v>
      </c>
      <c r="E23" s="15" t="s">
        <v>252</v>
      </c>
      <c r="F23" s="12" t="s">
        <v>59</v>
      </c>
      <c r="G23" s="12" t="s">
        <v>156</v>
      </c>
      <c r="H23" s="15" t="s">
        <v>253</v>
      </c>
      <c r="I23" s="15" t="s">
        <v>254</v>
      </c>
      <c r="J23" s="15" t="s">
        <v>255</v>
      </c>
      <c r="K23" s="12" t="s">
        <v>256</v>
      </c>
      <c r="L23" s="12" t="s">
        <v>257</v>
      </c>
      <c r="M23" s="12" t="s">
        <v>162</v>
      </c>
      <c r="N23" s="12" t="s">
        <v>258</v>
      </c>
      <c r="O23" s="12"/>
      <c r="P23" s="12" t="s">
        <v>259</v>
      </c>
      <c r="Q23" s="12"/>
      <c r="R23" s="12" t="s">
        <v>144</v>
      </c>
      <c r="S23" s="12" t="s">
        <v>165</v>
      </c>
      <c r="T23" s="12" t="s">
        <v>108</v>
      </c>
      <c r="U23" s="12">
        <v>2022</v>
      </c>
      <c r="V23" s="12" t="s">
        <v>74</v>
      </c>
      <c r="W23" s="12">
        <v>2022.1</v>
      </c>
      <c r="X23" s="12">
        <v>2022.12</v>
      </c>
      <c r="Y23" s="39">
        <v>77</v>
      </c>
      <c r="Z23" s="39">
        <v>77</v>
      </c>
      <c r="AA23" s="39"/>
      <c r="AB23" s="39"/>
      <c r="AC23" s="39"/>
      <c r="AD23" s="12">
        <v>3882</v>
      </c>
      <c r="AE23" s="12">
        <v>3882</v>
      </c>
      <c r="AF23" s="12" t="s">
        <v>75</v>
      </c>
      <c r="AG23" s="12" t="s">
        <v>75</v>
      </c>
      <c r="AH23" s="12" t="s">
        <v>74</v>
      </c>
      <c r="AI23" s="12"/>
      <c r="AJ23" s="12" t="str">
        <f>VLOOKUP('[2]表1  区（县）2021年衔接资金项目总表'!$B$1:$B$65536,'[2]表1  区（县）2021年衔接资金项目总表'!$B$1:$H$65536,7,FALSE)</f>
        <v>是</v>
      </c>
      <c r="AK23" s="12" t="s">
        <v>75</v>
      </c>
      <c r="AL23" s="12"/>
      <c r="AM23" s="12" t="s">
        <v>75</v>
      </c>
      <c r="AN23" s="12"/>
      <c r="AO23" s="12" t="s">
        <v>145</v>
      </c>
      <c r="AP23" s="38" t="s">
        <v>146</v>
      </c>
    </row>
    <row r="24" s="3" customFormat="1" ht="36" spans="1:42">
      <c r="A24" s="12">
        <v>17</v>
      </c>
      <c r="B24" s="16" t="s">
        <v>260</v>
      </c>
      <c r="C24" s="17" t="s">
        <v>153</v>
      </c>
      <c r="D24" s="17" t="s">
        <v>261</v>
      </c>
      <c r="E24" s="15" t="s">
        <v>262</v>
      </c>
      <c r="F24" s="12" t="s">
        <v>59</v>
      </c>
      <c r="G24" s="12" t="s">
        <v>98</v>
      </c>
      <c r="H24" s="15" t="s">
        <v>263</v>
      </c>
      <c r="I24" s="15" t="s">
        <v>264</v>
      </c>
      <c r="J24" s="15" t="s">
        <v>265</v>
      </c>
      <c r="K24" s="12" t="s">
        <v>266</v>
      </c>
      <c r="L24" s="12" t="s">
        <v>267</v>
      </c>
      <c r="M24" s="12" t="s">
        <v>162</v>
      </c>
      <c r="N24" s="12" t="s">
        <v>268</v>
      </c>
      <c r="O24" s="12" t="s">
        <v>269</v>
      </c>
      <c r="P24" s="12" t="s">
        <v>270</v>
      </c>
      <c r="Q24" s="12" t="s">
        <v>70</v>
      </c>
      <c r="R24" s="12" t="s">
        <v>271</v>
      </c>
      <c r="S24" s="12" t="s">
        <v>108</v>
      </c>
      <c r="T24" s="12" t="s">
        <v>108</v>
      </c>
      <c r="U24" s="12">
        <v>2022</v>
      </c>
      <c r="V24" s="12" t="s">
        <v>74</v>
      </c>
      <c r="W24" s="12">
        <v>2022.1</v>
      </c>
      <c r="X24" s="12">
        <v>2022.12</v>
      </c>
      <c r="Y24" s="39">
        <v>300</v>
      </c>
      <c r="Z24" s="39">
        <v>300</v>
      </c>
      <c r="AA24" s="39"/>
      <c r="AB24" s="39"/>
      <c r="AC24" s="39"/>
      <c r="AD24" s="12">
        <v>120</v>
      </c>
      <c r="AE24" s="12">
        <v>120</v>
      </c>
      <c r="AF24" s="12" t="s">
        <v>75</v>
      </c>
      <c r="AG24" s="12" t="s">
        <v>75</v>
      </c>
      <c r="AH24" s="12" t="s">
        <v>75</v>
      </c>
      <c r="AI24" s="12" t="s">
        <v>74</v>
      </c>
      <c r="AJ24" s="12" t="s">
        <v>74</v>
      </c>
      <c r="AK24" s="12" t="s">
        <v>75</v>
      </c>
      <c r="AL24" s="12" t="s">
        <v>76</v>
      </c>
      <c r="AM24" s="12" t="s">
        <v>75</v>
      </c>
      <c r="AN24" s="12" t="s">
        <v>76</v>
      </c>
      <c r="AO24" s="12" t="s">
        <v>145</v>
      </c>
      <c r="AP24" s="38">
        <v>13896589696</v>
      </c>
    </row>
    <row r="25" s="3" customFormat="1" ht="48" spans="1:42">
      <c r="A25" s="12">
        <v>18</v>
      </c>
      <c r="B25" s="12" t="s">
        <v>272</v>
      </c>
      <c r="C25" s="12" t="s">
        <v>153</v>
      </c>
      <c r="D25" s="12" t="s">
        <v>154</v>
      </c>
      <c r="E25" s="12" t="s">
        <v>273</v>
      </c>
      <c r="F25" s="12" t="s">
        <v>59</v>
      </c>
      <c r="G25" s="12" t="s">
        <v>156</v>
      </c>
      <c r="H25" s="12" t="s">
        <v>274</v>
      </c>
      <c r="I25" s="12" t="s">
        <v>275</v>
      </c>
      <c r="J25" s="12" t="s">
        <v>276</v>
      </c>
      <c r="K25" s="12" t="s">
        <v>277</v>
      </c>
      <c r="L25" s="12" t="s">
        <v>65</v>
      </c>
      <c r="M25" s="12" t="s">
        <v>278</v>
      </c>
      <c r="N25" s="12" t="s">
        <v>279</v>
      </c>
      <c r="O25" s="12" t="s">
        <v>280</v>
      </c>
      <c r="P25" s="12" t="s">
        <v>281</v>
      </c>
      <c r="Q25" s="12" t="s">
        <v>281</v>
      </c>
      <c r="R25" s="12" t="s">
        <v>282</v>
      </c>
      <c r="S25" s="28" t="s">
        <v>283</v>
      </c>
      <c r="T25" s="12" t="s">
        <v>284</v>
      </c>
      <c r="U25" s="12">
        <v>2022</v>
      </c>
      <c r="V25" s="12" t="s">
        <v>74</v>
      </c>
      <c r="W25" s="12">
        <v>2022.01</v>
      </c>
      <c r="X25" s="12">
        <v>2022.12</v>
      </c>
      <c r="Y25" s="39">
        <v>154</v>
      </c>
      <c r="Z25" s="39">
        <v>154</v>
      </c>
      <c r="AA25" s="39"/>
      <c r="AB25" s="39"/>
      <c r="AC25" s="39"/>
      <c r="AD25" s="12">
        <v>1376</v>
      </c>
      <c r="AE25" s="12">
        <v>66</v>
      </c>
      <c r="AF25" s="12" t="s">
        <v>75</v>
      </c>
      <c r="AG25" s="12" t="s">
        <v>75</v>
      </c>
      <c r="AH25" s="12" t="s">
        <v>75</v>
      </c>
      <c r="AI25" s="12" t="s">
        <v>74</v>
      </c>
      <c r="AJ25" s="12" t="s">
        <v>74</v>
      </c>
      <c r="AK25" s="12" t="s">
        <v>75</v>
      </c>
      <c r="AL25" s="12"/>
      <c r="AM25" s="12" t="s">
        <v>75</v>
      </c>
      <c r="AN25" s="12"/>
      <c r="AO25" s="12" t="s">
        <v>285</v>
      </c>
      <c r="AP25" s="38">
        <v>15213165632</v>
      </c>
    </row>
    <row r="26" s="3" customFormat="1" ht="60" spans="1:42">
      <c r="A26" s="12">
        <v>19</v>
      </c>
      <c r="B26" s="15" t="s">
        <v>286</v>
      </c>
      <c r="C26" s="12" t="s">
        <v>287</v>
      </c>
      <c r="D26" s="12" t="s">
        <v>288</v>
      </c>
      <c r="E26" s="15" t="s">
        <v>289</v>
      </c>
      <c r="F26" s="12" t="s">
        <v>59</v>
      </c>
      <c r="G26" s="12" t="s">
        <v>136</v>
      </c>
      <c r="H26" s="15" t="s">
        <v>290</v>
      </c>
      <c r="I26" s="15" t="s">
        <v>291</v>
      </c>
      <c r="J26" s="15" t="s">
        <v>289</v>
      </c>
      <c r="K26" s="12" t="s">
        <v>292</v>
      </c>
      <c r="L26" s="12" t="s">
        <v>293</v>
      </c>
      <c r="M26" s="12" t="s">
        <v>213</v>
      </c>
      <c r="N26" s="12" t="s">
        <v>294</v>
      </c>
      <c r="O26" s="22" t="s">
        <v>295</v>
      </c>
      <c r="P26" s="12" t="s">
        <v>296</v>
      </c>
      <c r="Q26" s="12" t="s">
        <v>297</v>
      </c>
      <c r="R26" s="12" t="s">
        <v>298</v>
      </c>
      <c r="S26" s="12" t="s">
        <v>108</v>
      </c>
      <c r="T26" s="12" t="s">
        <v>108</v>
      </c>
      <c r="U26" s="12">
        <v>2022</v>
      </c>
      <c r="V26" s="12" t="s">
        <v>74</v>
      </c>
      <c r="W26" s="12">
        <v>2022.06</v>
      </c>
      <c r="X26" s="12">
        <v>2022.12</v>
      </c>
      <c r="Y26" s="39">
        <f>Z26+AA26+AB26+AC26</f>
        <v>3000</v>
      </c>
      <c r="Z26" s="39">
        <v>3000</v>
      </c>
      <c r="AA26" s="39"/>
      <c r="AB26" s="39"/>
      <c r="AC26" s="39"/>
      <c r="AD26" s="12">
        <v>5000</v>
      </c>
      <c r="AE26" s="12">
        <v>3000</v>
      </c>
      <c r="AF26" s="12" t="s">
        <v>75</v>
      </c>
      <c r="AG26" s="12" t="s">
        <v>75</v>
      </c>
      <c r="AH26" s="12" t="s">
        <v>75</v>
      </c>
      <c r="AI26" s="12" t="s">
        <v>74</v>
      </c>
      <c r="AJ26" s="12" t="s">
        <v>74</v>
      </c>
      <c r="AK26" s="12" t="s">
        <v>75</v>
      </c>
      <c r="AL26" s="12" t="s">
        <v>76</v>
      </c>
      <c r="AM26" s="12" t="s">
        <v>75</v>
      </c>
      <c r="AN26" s="12" t="s">
        <v>76</v>
      </c>
      <c r="AO26" s="12" t="s">
        <v>133</v>
      </c>
      <c r="AP26" s="38">
        <v>15823905505</v>
      </c>
    </row>
    <row r="27" s="3" customFormat="1" ht="60" spans="1:42">
      <c r="A27" s="12">
        <v>20</v>
      </c>
      <c r="B27" s="15" t="s">
        <v>299</v>
      </c>
      <c r="C27" s="12" t="s">
        <v>153</v>
      </c>
      <c r="D27" s="12" t="s">
        <v>300</v>
      </c>
      <c r="E27" s="15" t="s">
        <v>301</v>
      </c>
      <c r="F27" s="12" t="s">
        <v>59</v>
      </c>
      <c r="G27" s="12" t="s">
        <v>302</v>
      </c>
      <c r="H27" s="15" t="s">
        <v>303</v>
      </c>
      <c r="I27" s="15" t="s">
        <v>304</v>
      </c>
      <c r="J27" s="15" t="s">
        <v>305</v>
      </c>
      <c r="K27" s="12" t="s">
        <v>301</v>
      </c>
      <c r="L27" s="12" t="s">
        <v>306</v>
      </c>
      <c r="M27" s="12" t="s">
        <v>213</v>
      </c>
      <c r="N27" s="12" t="s">
        <v>307</v>
      </c>
      <c r="O27" s="12" t="s">
        <v>308</v>
      </c>
      <c r="P27" s="12" t="s">
        <v>309</v>
      </c>
      <c r="Q27" s="12" t="s">
        <v>297</v>
      </c>
      <c r="R27" s="12" t="s">
        <v>310</v>
      </c>
      <c r="S27" s="12" t="s">
        <v>108</v>
      </c>
      <c r="T27" s="12" t="s">
        <v>311</v>
      </c>
      <c r="U27" s="12">
        <v>2022</v>
      </c>
      <c r="V27" s="12" t="s">
        <v>74</v>
      </c>
      <c r="W27" s="38" t="s">
        <v>312</v>
      </c>
      <c r="X27" s="38" t="s">
        <v>313</v>
      </c>
      <c r="Y27" s="39">
        <f>Z27+AA27+AB27+AC27</f>
        <v>200</v>
      </c>
      <c r="Z27" s="39">
        <v>200</v>
      </c>
      <c r="AA27" s="39"/>
      <c r="AB27" s="39"/>
      <c r="AC27" s="39"/>
      <c r="AD27" s="12">
        <v>4313</v>
      </c>
      <c r="AE27" s="12">
        <v>267</v>
      </c>
      <c r="AF27" s="12" t="s">
        <v>74</v>
      </c>
      <c r="AG27" s="12" t="s">
        <v>75</v>
      </c>
      <c r="AH27" s="12" t="s">
        <v>75</v>
      </c>
      <c r="AI27" s="12" t="s">
        <v>74</v>
      </c>
      <c r="AJ27" s="12" t="s">
        <v>74</v>
      </c>
      <c r="AK27" s="12" t="s">
        <v>74</v>
      </c>
      <c r="AL27" s="12" t="s">
        <v>314</v>
      </c>
      <c r="AM27" s="12" t="s">
        <v>75</v>
      </c>
      <c r="AN27" s="12" t="s">
        <v>76</v>
      </c>
      <c r="AO27" s="12" t="s">
        <v>315</v>
      </c>
      <c r="AP27" s="38">
        <v>17782100820</v>
      </c>
    </row>
    <row r="28" s="3" customFormat="1" ht="60" spans="1:42">
      <c r="A28" s="12">
        <v>21</v>
      </c>
      <c r="B28" s="15" t="s">
        <v>316</v>
      </c>
      <c r="C28" s="16" t="s">
        <v>317</v>
      </c>
      <c r="D28" s="12" t="s">
        <v>80</v>
      </c>
      <c r="E28" s="12" t="s">
        <v>318</v>
      </c>
      <c r="F28" s="12" t="s">
        <v>59</v>
      </c>
      <c r="G28" s="12" t="s">
        <v>319</v>
      </c>
      <c r="H28" s="12" t="s">
        <v>320</v>
      </c>
      <c r="I28" s="12" t="s">
        <v>321</v>
      </c>
      <c r="J28" s="12" t="s">
        <v>322</v>
      </c>
      <c r="K28" s="12" t="s">
        <v>323</v>
      </c>
      <c r="L28" s="12" t="s">
        <v>324</v>
      </c>
      <c r="M28" s="12" t="s">
        <v>213</v>
      </c>
      <c r="N28" s="12" t="s">
        <v>325</v>
      </c>
      <c r="O28" s="12" t="s">
        <v>326</v>
      </c>
      <c r="P28" s="12" t="s">
        <v>327</v>
      </c>
      <c r="Q28" s="12" t="s">
        <v>328</v>
      </c>
      <c r="R28" s="12" t="s">
        <v>329</v>
      </c>
      <c r="S28" s="12" t="s">
        <v>330</v>
      </c>
      <c r="T28" s="12" t="s">
        <v>319</v>
      </c>
      <c r="U28" s="12">
        <v>2022</v>
      </c>
      <c r="V28" s="12" t="s">
        <v>74</v>
      </c>
      <c r="W28" s="39">
        <v>2022.03</v>
      </c>
      <c r="X28" s="12">
        <v>2022.12</v>
      </c>
      <c r="Y28" s="39">
        <v>98</v>
      </c>
      <c r="Z28" s="39">
        <v>98</v>
      </c>
      <c r="AA28" s="39">
        <v>0</v>
      </c>
      <c r="AB28" s="39">
        <v>0</v>
      </c>
      <c r="AC28" s="39">
        <v>0</v>
      </c>
      <c r="AD28" s="12">
        <v>283</v>
      </c>
      <c r="AE28" s="12">
        <v>47</v>
      </c>
      <c r="AF28" s="12" t="s">
        <v>75</v>
      </c>
      <c r="AG28" s="12" t="s">
        <v>75</v>
      </c>
      <c r="AH28" s="12"/>
      <c r="AI28" s="12" t="s">
        <v>74</v>
      </c>
      <c r="AJ28" s="12" t="s">
        <v>74</v>
      </c>
      <c r="AK28" s="12" t="s">
        <v>75</v>
      </c>
      <c r="AL28" s="12"/>
      <c r="AM28" s="12" t="s">
        <v>75</v>
      </c>
      <c r="AN28" s="12"/>
      <c r="AO28" s="12" t="s">
        <v>331</v>
      </c>
      <c r="AP28" s="12">
        <v>13908255779</v>
      </c>
    </row>
    <row r="29" s="3" customFormat="1" ht="60" spans="1:42">
      <c r="A29" s="12">
        <v>22</v>
      </c>
      <c r="B29" s="12" t="s">
        <v>332</v>
      </c>
      <c r="C29" s="12" t="s">
        <v>287</v>
      </c>
      <c r="D29" s="12" t="s">
        <v>288</v>
      </c>
      <c r="E29" s="12" t="s">
        <v>333</v>
      </c>
      <c r="F29" s="12" t="s">
        <v>59</v>
      </c>
      <c r="G29" s="12" t="s">
        <v>334</v>
      </c>
      <c r="H29" s="12" t="s">
        <v>335</v>
      </c>
      <c r="I29" s="12" t="s">
        <v>336</v>
      </c>
      <c r="J29" s="12" t="s">
        <v>337</v>
      </c>
      <c r="K29" s="12" t="s">
        <v>337</v>
      </c>
      <c r="L29" s="12" t="s">
        <v>324</v>
      </c>
      <c r="M29" s="12" t="s">
        <v>213</v>
      </c>
      <c r="N29" s="12" t="s">
        <v>338</v>
      </c>
      <c r="O29" s="12" t="s">
        <v>339</v>
      </c>
      <c r="P29" s="12" t="s">
        <v>340</v>
      </c>
      <c r="Q29" s="12" t="s">
        <v>341</v>
      </c>
      <c r="R29" s="40" t="s">
        <v>329</v>
      </c>
      <c r="S29" s="12" t="s">
        <v>165</v>
      </c>
      <c r="T29" s="12" t="s">
        <v>342</v>
      </c>
      <c r="U29" s="12">
        <v>2022</v>
      </c>
      <c r="V29" s="12" t="s">
        <v>343</v>
      </c>
      <c r="W29" s="12">
        <v>2022.03</v>
      </c>
      <c r="X29" s="12">
        <v>2022.12</v>
      </c>
      <c r="Y29" s="39">
        <v>130</v>
      </c>
      <c r="Z29" s="39">
        <v>130</v>
      </c>
      <c r="AA29" s="39">
        <v>0</v>
      </c>
      <c r="AB29" s="39">
        <v>0</v>
      </c>
      <c r="AC29" s="39">
        <v>0</v>
      </c>
      <c r="AD29" s="12">
        <v>320</v>
      </c>
      <c r="AE29" s="12">
        <v>205</v>
      </c>
      <c r="AF29" s="12" t="s">
        <v>75</v>
      </c>
      <c r="AG29" s="12" t="s">
        <v>75</v>
      </c>
      <c r="AH29" s="12" t="s">
        <v>75</v>
      </c>
      <c r="AI29" s="12" t="s">
        <v>74</v>
      </c>
      <c r="AJ29" s="12" t="s">
        <v>74</v>
      </c>
      <c r="AK29" s="12" t="s">
        <v>74</v>
      </c>
      <c r="AL29" s="12" t="s">
        <v>344</v>
      </c>
      <c r="AM29" s="12" t="s">
        <v>343</v>
      </c>
      <c r="AN29" s="12" t="s">
        <v>345</v>
      </c>
      <c r="AO29" s="12" t="s">
        <v>331</v>
      </c>
      <c r="AP29" s="55">
        <v>13908255779</v>
      </c>
    </row>
    <row r="30" s="3" customFormat="1" ht="60" spans="1:42">
      <c r="A30" s="12">
        <v>23</v>
      </c>
      <c r="B30" s="12" t="s">
        <v>346</v>
      </c>
      <c r="C30" s="12" t="s">
        <v>287</v>
      </c>
      <c r="D30" s="12" t="s">
        <v>288</v>
      </c>
      <c r="E30" s="12" t="s">
        <v>347</v>
      </c>
      <c r="F30" s="12" t="s">
        <v>59</v>
      </c>
      <c r="G30" s="12" t="s">
        <v>348</v>
      </c>
      <c r="H30" s="12" t="s">
        <v>349</v>
      </c>
      <c r="I30" s="12" t="s">
        <v>350</v>
      </c>
      <c r="J30" s="12" t="s">
        <v>351</v>
      </c>
      <c r="K30" s="12" t="s">
        <v>352</v>
      </c>
      <c r="L30" s="12" t="s">
        <v>324</v>
      </c>
      <c r="M30" s="12" t="s">
        <v>213</v>
      </c>
      <c r="N30" s="12" t="s">
        <v>353</v>
      </c>
      <c r="O30" s="12" t="s">
        <v>354</v>
      </c>
      <c r="P30" s="12" t="s">
        <v>355</v>
      </c>
      <c r="Q30" s="12" t="s">
        <v>356</v>
      </c>
      <c r="R30" s="12" t="s">
        <v>357</v>
      </c>
      <c r="S30" s="28" t="s">
        <v>165</v>
      </c>
      <c r="T30" s="12" t="s">
        <v>319</v>
      </c>
      <c r="U30" s="12">
        <v>2022</v>
      </c>
      <c r="V30" s="12" t="s">
        <v>74</v>
      </c>
      <c r="W30" s="12">
        <v>2021.01</v>
      </c>
      <c r="X30" s="12">
        <v>2021.11</v>
      </c>
      <c r="Y30" s="39">
        <v>15</v>
      </c>
      <c r="Z30" s="39">
        <v>10</v>
      </c>
      <c r="AA30" s="39">
        <v>0</v>
      </c>
      <c r="AB30" s="39">
        <v>0</v>
      </c>
      <c r="AC30" s="39">
        <v>5</v>
      </c>
      <c r="AD30" s="12">
        <v>40</v>
      </c>
      <c r="AE30" s="12">
        <v>26</v>
      </c>
      <c r="AF30" s="12" t="s">
        <v>75</v>
      </c>
      <c r="AG30" s="12" t="s">
        <v>75</v>
      </c>
      <c r="AH30" s="12" t="s">
        <v>75</v>
      </c>
      <c r="AI30" s="12" t="s">
        <v>74</v>
      </c>
      <c r="AJ30" s="12" t="s">
        <v>74</v>
      </c>
      <c r="AK30" s="12" t="s">
        <v>75</v>
      </c>
      <c r="AL30" s="12"/>
      <c r="AM30" s="12" t="s">
        <v>75</v>
      </c>
      <c r="AN30" s="12"/>
      <c r="AO30" s="12" t="s">
        <v>331</v>
      </c>
      <c r="AP30" s="55">
        <v>13908255779</v>
      </c>
    </row>
    <row r="31" ht="60" spans="1:42">
      <c r="A31" s="12">
        <v>24</v>
      </c>
      <c r="B31" s="12" t="s">
        <v>358</v>
      </c>
      <c r="C31" s="12" t="s">
        <v>359</v>
      </c>
      <c r="D31" s="12" t="s">
        <v>80</v>
      </c>
      <c r="E31" s="12" t="s">
        <v>360</v>
      </c>
      <c r="F31" s="12" t="s">
        <v>59</v>
      </c>
      <c r="G31" s="12" t="s">
        <v>361</v>
      </c>
      <c r="H31" s="12" t="s">
        <v>362</v>
      </c>
      <c r="I31" s="12" t="s">
        <v>363</v>
      </c>
      <c r="J31" s="12" t="s">
        <v>364</v>
      </c>
      <c r="K31" s="12" t="s">
        <v>365</v>
      </c>
      <c r="L31" s="12" t="s">
        <v>324</v>
      </c>
      <c r="M31" s="12" t="s">
        <v>213</v>
      </c>
      <c r="N31" s="12" t="s">
        <v>366</v>
      </c>
      <c r="O31" s="12" t="s">
        <v>367</v>
      </c>
      <c r="P31" s="12" t="s">
        <v>368</v>
      </c>
      <c r="Q31" s="12" t="s">
        <v>369</v>
      </c>
      <c r="R31" s="12" t="s">
        <v>329</v>
      </c>
      <c r="S31" s="12" t="s">
        <v>165</v>
      </c>
      <c r="T31" s="12" t="s">
        <v>370</v>
      </c>
      <c r="U31" s="12">
        <v>2022</v>
      </c>
      <c r="V31" s="12" t="s">
        <v>74</v>
      </c>
      <c r="W31" s="12">
        <v>2022.1</v>
      </c>
      <c r="X31" s="12">
        <v>2022.12</v>
      </c>
      <c r="Y31" s="39">
        <v>80</v>
      </c>
      <c r="Z31" s="39">
        <v>80</v>
      </c>
      <c r="AA31" s="39">
        <v>0</v>
      </c>
      <c r="AB31" s="39">
        <v>0</v>
      </c>
      <c r="AC31" s="39">
        <v>0</v>
      </c>
      <c r="AD31" s="12">
        <v>2100</v>
      </c>
      <c r="AE31" s="12">
        <v>235</v>
      </c>
      <c r="AF31" s="12" t="s">
        <v>75</v>
      </c>
      <c r="AG31" s="12" t="s">
        <v>75</v>
      </c>
      <c r="AH31" s="12" t="s">
        <v>75</v>
      </c>
      <c r="AI31" s="12" t="s">
        <v>74</v>
      </c>
      <c r="AJ31" s="12" t="s">
        <v>75</v>
      </c>
      <c r="AK31" s="12" t="s">
        <v>75</v>
      </c>
      <c r="AL31" s="12" t="s">
        <v>75</v>
      </c>
      <c r="AM31" s="12" t="s">
        <v>75</v>
      </c>
      <c r="AN31" s="12" t="s">
        <v>75</v>
      </c>
      <c r="AO31" s="12" t="s">
        <v>371</v>
      </c>
      <c r="AP31" s="12">
        <v>71497558</v>
      </c>
    </row>
    <row r="32" ht="72" spans="1:42">
      <c r="A32" s="12">
        <v>25</v>
      </c>
      <c r="B32" s="12" t="s">
        <v>372</v>
      </c>
      <c r="C32" s="12" t="s">
        <v>359</v>
      </c>
      <c r="D32" s="12" t="s">
        <v>80</v>
      </c>
      <c r="E32" s="12" t="s">
        <v>373</v>
      </c>
      <c r="F32" s="12" t="s">
        <v>59</v>
      </c>
      <c r="G32" s="12" t="s">
        <v>374</v>
      </c>
      <c r="H32" s="12" t="s">
        <v>375</v>
      </c>
      <c r="I32" s="12" t="s">
        <v>376</v>
      </c>
      <c r="J32" s="12" t="s">
        <v>373</v>
      </c>
      <c r="K32" s="12" t="s">
        <v>373</v>
      </c>
      <c r="L32" s="12" t="s">
        <v>306</v>
      </c>
      <c r="M32" s="12" t="s">
        <v>213</v>
      </c>
      <c r="N32" s="12" t="s">
        <v>377</v>
      </c>
      <c r="O32" s="12" t="s">
        <v>378</v>
      </c>
      <c r="P32" s="12" t="s">
        <v>379</v>
      </c>
      <c r="Q32" s="12" t="s">
        <v>380</v>
      </c>
      <c r="R32" s="12" t="s">
        <v>381</v>
      </c>
      <c r="S32" s="12" t="s">
        <v>165</v>
      </c>
      <c r="T32" s="12" t="s">
        <v>382</v>
      </c>
      <c r="U32" s="12">
        <v>2022</v>
      </c>
      <c r="V32" s="39" t="s">
        <v>74</v>
      </c>
      <c r="W32" s="12">
        <v>2022.1</v>
      </c>
      <c r="X32" s="39">
        <v>2022.12</v>
      </c>
      <c r="Y32" s="39">
        <v>200</v>
      </c>
      <c r="Z32" s="39">
        <v>150</v>
      </c>
      <c r="AA32" s="39"/>
      <c r="AB32" s="39">
        <v>50</v>
      </c>
      <c r="AC32" s="39">
        <v>0</v>
      </c>
      <c r="AD32" s="12">
        <v>3578</v>
      </c>
      <c r="AE32" s="12">
        <v>274</v>
      </c>
      <c r="AF32" s="12" t="s">
        <v>75</v>
      </c>
      <c r="AG32" s="12" t="s">
        <v>75</v>
      </c>
      <c r="AH32" s="12" t="s">
        <v>75</v>
      </c>
      <c r="AI32" s="12" t="s">
        <v>74</v>
      </c>
      <c r="AJ32" s="12" t="s">
        <v>75</v>
      </c>
      <c r="AK32" s="12" t="s">
        <v>75</v>
      </c>
      <c r="AL32" s="12" t="s">
        <v>75</v>
      </c>
      <c r="AM32" s="12" t="s">
        <v>74</v>
      </c>
      <c r="AN32" s="12" t="s">
        <v>383</v>
      </c>
      <c r="AO32" s="12" t="s">
        <v>384</v>
      </c>
      <c r="AP32" s="12">
        <v>13896550903</v>
      </c>
    </row>
    <row r="33" ht="72" spans="1:42">
      <c r="A33" s="12">
        <v>26</v>
      </c>
      <c r="B33" s="12" t="s">
        <v>385</v>
      </c>
      <c r="C33" s="12" t="s">
        <v>359</v>
      </c>
      <c r="D33" s="12" t="s">
        <v>80</v>
      </c>
      <c r="E33" s="12" t="s">
        <v>386</v>
      </c>
      <c r="F33" s="12" t="s">
        <v>59</v>
      </c>
      <c r="G33" s="12" t="s">
        <v>374</v>
      </c>
      <c r="H33" s="12" t="s">
        <v>387</v>
      </c>
      <c r="I33" s="12" t="s">
        <v>388</v>
      </c>
      <c r="J33" s="12" t="s">
        <v>386</v>
      </c>
      <c r="K33" s="12" t="s">
        <v>389</v>
      </c>
      <c r="L33" s="12" t="s">
        <v>306</v>
      </c>
      <c r="M33" s="12" t="s">
        <v>213</v>
      </c>
      <c r="N33" s="12" t="s">
        <v>377</v>
      </c>
      <c r="O33" s="12" t="s">
        <v>378</v>
      </c>
      <c r="P33" s="12" t="s">
        <v>390</v>
      </c>
      <c r="Q33" s="12" t="s">
        <v>391</v>
      </c>
      <c r="R33" s="12" t="s">
        <v>381</v>
      </c>
      <c r="S33" s="12" t="s">
        <v>165</v>
      </c>
      <c r="T33" s="12" t="s">
        <v>382</v>
      </c>
      <c r="U33" s="12">
        <v>2022</v>
      </c>
      <c r="V33" s="12" t="s">
        <v>74</v>
      </c>
      <c r="W33" s="12">
        <v>2022.1</v>
      </c>
      <c r="X33" s="39">
        <v>2022.12</v>
      </c>
      <c r="Y33" s="39">
        <v>69</v>
      </c>
      <c r="Z33" s="39">
        <v>69</v>
      </c>
      <c r="AA33" s="39">
        <v>0</v>
      </c>
      <c r="AB33" s="39">
        <v>0</v>
      </c>
      <c r="AC33" s="39">
        <v>0</v>
      </c>
      <c r="AD33" s="12">
        <v>3578</v>
      </c>
      <c r="AE33" s="12">
        <v>274</v>
      </c>
      <c r="AF33" s="12" t="s">
        <v>75</v>
      </c>
      <c r="AG33" s="12" t="s">
        <v>75</v>
      </c>
      <c r="AH33" s="12" t="s">
        <v>75</v>
      </c>
      <c r="AI33" s="12" t="s">
        <v>74</v>
      </c>
      <c r="AJ33" s="12" t="s">
        <v>75</v>
      </c>
      <c r="AK33" s="12" t="s">
        <v>75</v>
      </c>
      <c r="AL33" s="12" t="s">
        <v>75</v>
      </c>
      <c r="AM33" s="12" t="s">
        <v>75</v>
      </c>
      <c r="AN33" s="12"/>
      <c r="AO33" s="12" t="s">
        <v>392</v>
      </c>
      <c r="AP33" s="12">
        <v>13709473901</v>
      </c>
    </row>
    <row r="34" ht="84" spans="1:42">
      <c r="A34" s="12">
        <v>27</v>
      </c>
      <c r="B34" s="12" t="s">
        <v>393</v>
      </c>
      <c r="C34" s="12" t="s">
        <v>287</v>
      </c>
      <c r="D34" s="12" t="s">
        <v>80</v>
      </c>
      <c r="E34" s="12" t="s">
        <v>394</v>
      </c>
      <c r="F34" s="12" t="s">
        <v>59</v>
      </c>
      <c r="G34" s="12" t="s">
        <v>374</v>
      </c>
      <c r="H34" s="12" t="s">
        <v>395</v>
      </c>
      <c r="I34" s="12" t="s">
        <v>396</v>
      </c>
      <c r="J34" s="12" t="s">
        <v>394</v>
      </c>
      <c r="K34" s="12" t="s">
        <v>394</v>
      </c>
      <c r="L34" s="12" t="s">
        <v>306</v>
      </c>
      <c r="M34" s="12" t="s">
        <v>213</v>
      </c>
      <c r="N34" s="12" t="s">
        <v>397</v>
      </c>
      <c r="O34" s="12" t="s">
        <v>378</v>
      </c>
      <c r="P34" s="12" t="s">
        <v>398</v>
      </c>
      <c r="Q34" s="12" t="s">
        <v>399</v>
      </c>
      <c r="R34" s="12" t="s">
        <v>381</v>
      </c>
      <c r="S34" s="12" t="s">
        <v>165</v>
      </c>
      <c r="T34" s="12" t="s">
        <v>382</v>
      </c>
      <c r="U34" s="12">
        <v>2022</v>
      </c>
      <c r="V34" s="39" t="s">
        <v>74</v>
      </c>
      <c r="W34" s="12">
        <v>2022.1</v>
      </c>
      <c r="X34" s="39">
        <v>2022.12</v>
      </c>
      <c r="Y34" s="39">
        <v>300</v>
      </c>
      <c r="Z34" s="39">
        <v>300</v>
      </c>
      <c r="AA34" s="39">
        <v>0</v>
      </c>
      <c r="AB34" s="39">
        <v>0</v>
      </c>
      <c r="AC34" s="39">
        <v>0</v>
      </c>
      <c r="AD34" s="12">
        <v>1500</v>
      </c>
      <c r="AE34" s="12">
        <v>115</v>
      </c>
      <c r="AF34" s="12" t="s">
        <v>75</v>
      </c>
      <c r="AG34" s="12" t="s">
        <v>75</v>
      </c>
      <c r="AH34" s="12" t="s">
        <v>75</v>
      </c>
      <c r="AI34" s="12" t="s">
        <v>74</v>
      </c>
      <c r="AJ34" s="12" t="s">
        <v>75</v>
      </c>
      <c r="AK34" s="12" t="s">
        <v>75</v>
      </c>
      <c r="AL34" s="12" t="s">
        <v>75</v>
      </c>
      <c r="AM34" s="12" t="s">
        <v>74</v>
      </c>
      <c r="AN34" s="12" t="s">
        <v>400</v>
      </c>
      <c r="AO34" s="12" t="s">
        <v>392</v>
      </c>
      <c r="AP34" s="12">
        <v>13709473901</v>
      </c>
    </row>
    <row r="35" ht="60" spans="1:42">
      <c r="A35" s="12">
        <v>28</v>
      </c>
      <c r="B35" s="12" t="s">
        <v>401</v>
      </c>
      <c r="C35" s="12" t="s">
        <v>287</v>
      </c>
      <c r="D35" s="12" t="s">
        <v>288</v>
      </c>
      <c r="E35" s="12" t="s">
        <v>402</v>
      </c>
      <c r="F35" s="12" t="s">
        <v>403</v>
      </c>
      <c r="G35" s="12" t="s">
        <v>404</v>
      </c>
      <c r="H35" s="12" t="s">
        <v>405</v>
      </c>
      <c r="I35" s="12" t="s">
        <v>406</v>
      </c>
      <c r="J35" s="12" t="s">
        <v>407</v>
      </c>
      <c r="K35" s="12" t="s">
        <v>408</v>
      </c>
      <c r="L35" s="12" t="s">
        <v>409</v>
      </c>
      <c r="M35" s="12" t="s">
        <v>410</v>
      </c>
      <c r="N35" s="12" t="s">
        <v>411</v>
      </c>
      <c r="O35" s="12" t="s">
        <v>412</v>
      </c>
      <c r="P35" s="12" t="s">
        <v>413</v>
      </c>
      <c r="Q35" s="12" t="s">
        <v>414</v>
      </c>
      <c r="R35" s="12" t="s">
        <v>381</v>
      </c>
      <c r="S35" s="12" t="s">
        <v>165</v>
      </c>
      <c r="T35" s="41" t="s">
        <v>415</v>
      </c>
      <c r="U35" s="12">
        <v>2022</v>
      </c>
      <c r="V35" s="12" t="s">
        <v>74</v>
      </c>
      <c r="W35" s="12">
        <v>2021.1</v>
      </c>
      <c r="X35" s="39">
        <v>2022.12</v>
      </c>
      <c r="Y35" s="39">
        <v>202</v>
      </c>
      <c r="Z35" s="39">
        <v>90</v>
      </c>
      <c r="AA35" s="39">
        <v>0</v>
      </c>
      <c r="AB35" s="39">
        <v>0</v>
      </c>
      <c r="AC35" s="39">
        <v>112</v>
      </c>
      <c r="AD35" s="12">
        <v>25</v>
      </c>
      <c r="AE35" s="12">
        <v>2</v>
      </c>
      <c r="AF35" s="12" t="s">
        <v>75</v>
      </c>
      <c r="AG35" s="12" t="s">
        <v>75</v>
      </c>
      <c r="AH35" s="12" t="s">
        <v>75</v>
      </c>
      <c r="AI35" s="12" t="s">
        <v>74</v>
      </c>
      <c r="AJ35" s="12" t="s">
        <v>75</v>
      </c>
      <c r="AK35" s="12" t="s">
        <v>74</v>
      </c>
      <c r="AL35" s="12" t="s">
        <v>416</v>
      </c>
      <c r="AM35" s="12" t="s">
        <v>74</v>
      </c>
      <c r="AN35" s="12" t="s">
        <v>416</v>
      </c>
      <c r="AO35" s="12" t="s">
        <v>392</v>
      </c>
      <c r="AP35" s="12">
        <v>13709473901</v>
      </c>
    </row>
    <row r="36" ht="72" spans="1:42">
      <c r="A36" s="12">
        <v>29</v>
      </c>
      <c r="B36" s="12" t="s">
        <v>417</v>
      </c>
      <c r="C36" s="12" t="s">
        <v>287</v>
      </c>
      <c r="D36" s="12" t="s">
        <v>300</v>
      </c>
      <c r="E36" s="12" t="s">
        <v>418</v>
      </c>
      <c r="F36" s="12" t="s">
        <v>403</v>
      </c>
      <c r="G36" s="12" t="s">
        <v>419</v>
      </c>
      <c r="H36" s="12" t="s">
        <v>420</v>
      </c>
      <c r="I36" s="12" t="s">
        <v>421</v>
      </c>
      <c r="J36" s="12" t="s">
        <v>407</v>
      </c>
      <c r="K36" s="12" t="s">
        <v>422</v>
      </c>
      <c r="L36" s="12" t="s">
        <v>423</v>
      </c>
      <c r="M36" s="12" t="s">
        <v>424</v>
      </c>
      <c r="N36" s="12"/>
      <c r="O36" s="12" t="s">
        <v>425</v>
      </c>
      <c r="P36" s="12" t="s">
        <v>426</v>
      </c>
      <c r="Q36" s="12" t="s">
        <v>427</v>
      </c>
      <c r="R36" s="12" t="s">
        <v>381</v>
      </c>
      <c r="S36" s="12" t="s">
        <v>428</v>
      </c>
      <c r="T36" s="41" t="s">
        <v>415</v>
      </c>
      <c r="U36" s="12">
        <v>2022</v>
      </c>
      <c r="V36" s="12" t="s">
        <v>74</v>
      </c>
      <c r="W36" s="12">
        <v>2021.1</v>
      </c>
      <c r="X36" s="12">
        <v>2022.03</v>
      </c>
      <c r="Y36" s="39">
        <v>350</v>
      </c>
      <c r="Z36" s="39">
        <v>150</v>
      </c>
      <c r="AA36" s="39">
        <v>0</v>
      </c>
      <c r="AB36" s="39">
        <v>0</v>
      </c>
      <c r="AC36" s="39">
        <v>200</v>
      </c>
      <c r="AD36" s="12">
        <v>41</v>
      </c>
      <c r="AE36" s="12">
        <v>2</v>
      </c>
      <c r="AF36" s="12" t="s">
        <v>75</v>
      </c>
      <c r="AG36" s="12" t="s">
        <v>75</v>
      </c>
      <c r="AH36" s="12" t="s">
        <v>75</v>
      </c>
      <c r="AI36" s="12" t="s">
        <v>74</v>
      </c>
      <c r="AJ36" s="12" t="s">
        <v>75</v>
      </c>
      <c r="AK36" s="12" t="s">
        <v>75</v>
      </c>
      <c r="AL36" s="12"/>
      <c r="AM36" s="12" t="s">
        <v>74</v>
      </c>
      <c r="AN36" s="12" t="s">
        <v>416</v>
      </c>
      <c r="AO36" s="12" t="s">
        <v>392</v>
      </c>
      <c r="AP36" s="12">
        <v>13709473901</v>
      </c>
    </row>
    <row r="37" ht="48" spans="1:42">
      <c r="A37" s="12">
        <v>30</v>
      </c>
      <c r="B37" s="12" t="s">
        <v>429</v>
      </c>
      <c r="C37" s="12" t="s">
        <v>287</v>
      </c>
      <c r="D37" s="12" t="s">
        <v>80</v>
      </c>
      <c r="E37" s="14" t="s">
        <v>430</v>
      </c>
      <c r="F37" s="14" t="s">
        <v>403</v>
      </c>
      <c r="G37" s="14" t="s">
        <v>374</v>
      </c>
      <c r="H37" s="14" t="s">
        <v>431</v>
      </c>
      <c r="I37" s="14" t="s">
        <v>406</v>
      </c>
      <c r="J37" s="14" t="s">
        <v>432</v>
      </c>
      <c r="K37" s="12" t="s">
        <v>433</v>
      </c>
      <c r="L37" s="12" t="s">
        <v>423</v>
      </c>
      <c r="M37" s="12" t="s">
        <v>424</v>
      </c>
      <c r="N37" s="14"/>
      <c r="O37" s="12" t="s">
        <v>412</v>
      </c>
      <c r="P37" s="12" t="s">
        <v>426</v>
      </c>
      <c r="Q37" s="12" t="s">
        <v>427</v>
      </c>
      <c r="R37" s="12" t="s">
        <v>381</v>
      </c>
      <c r="S37" s="12" t="s">
        <v>428</v>
      </c>
      <c r="T37" s="41" t="s">
        <v>415</v>
      </c>
      <c r="U37" s="12">
        <v>2022</v>
      </c>
      <c r="V37" s="12" t="s">
        <v>74</v>
      </c>
      <c r="W37" s="12">
        <v>2022.1</v>
      </c>
      <c r="X37" s="14">
        <v>2022.12</v>
      </c>
      <c r="Y37" s="49">
        <v>38</v>
      </c>
      <c r="Z37" s="49">
        <v>38</v>
      </c>
      <c r="AA37" s="49">
        <v>0</v>
      </c>
      <c r="AB37" s="49">
        <v>0</v>
      </c>
      <c r="AC37" s="49">
        <v>0</v>
      </c>
      <c r="AD37" s="14">
        <v>689</v>
      </c>
      <c r="AE37" s="14">
        <v>49</v>
      </c>
      <c r="AF37" s="12" t="s">
        <v>75</v>
      </c>
      <c r="AG37" s="12" t="s">
        <v>75</v>
      </c>
      <c r="AH37" s="12" t="s">
        <v>75</v>
      </c>
      <c r="AI37" s="12" t="s">
        <v>74</v>
      </c>
      <c r="AJ37" s="12" t="s">
        <v>75</v>
      </c>
      <c r="AK37" s="12" t="s">
        <v>75</v>
      </c>
      <c r="AL37" s="14"/>
      <c r="AM37" s="12" t="s">
        <v>74</v>
      </c>
      <c r="AN37" s="14"/>
      <c r="AO37" s="12" t="s">
        <v>392</v>
      </c>
      <c r="AP37" s="12">
        <v>13709473901</v>
      </c>
    </row>
    <row r="38" ht="96" spans="1:42">
      <c r="A38" s="12">
        <v>31</v>
      </c>
      <c r="B38" s="12" t="s">
        <v>434</v>
      </c>
      <c r="C38" s="12" t="s">
        <v>287</v>
      </c>
      <c r="D38" s="12" t="s">
        <v>288</v>
      </c>
      <c r="E38" s="12" t="s">
        <v>435</v>
      </c>
      <c r="F38" s="12" t="s">
        <v>59</v>
      </c>
      <c r="G38" s="12" t="s">
        <v>436</v>
      </c>
      <c r="H38" s="12" t="s">
        <v>437</v>
      </c>
      <c r="I38" s="12" t="s">
        <v>438</v>
      </c>
      <c r="J38" s="12" t="s">
        <v>439</v>
      </c>
      <c r="K38" s="12" t="s">
        <v>440</v>
      </c>
      <c r="L38" s="12" t="s">
        <v>441</v>
      </c>
      <c r="M38" s="12" t="s">
        <v>247</v>
      </c>
      <c r="N38" s="12" t="s">
        <v>442</v>
      </c>
      <c r="O38" s="12" t="s">
        <v>443</v>
      </c>
      <c r="P38" s="12" t="s">
        <v>444</v>
      </c>
      <c r="Q38" s="12" t="s">
        <v>445</v>
      </c>
      <c r="R38" s="12" t="s">
        <v>446</v>
      </c>
      <c r="S38" s="12" t="s">
        <v>108</v>
      </c>
      <c r="T38" s="12" t="s">
        <v>447</v>
      </c>
      <c r="U38" s="12">
        <v>2022</v>
      </c>
      <c r="V38" s="12" t="s">
        <v>74</v>
      </c>
      <c r="W38" s="38" t="s">
        <v>448</v>
      </c>
      <c r="X38" s="12">
        <v>2022.6</v>
      </c>
      <c r="Y38" s="39">
        <v>200</v>
      </c>
      <c r="Z38" s="39">
        <v>200</v>
      </c>
      <c r="AA38" s="39"/>
      <c r="AB38" s="39"/>
      <c r="AC38" s="39"/>
      <c r="AD38" s="12">
        <v>501</v>
      </c>
      <c r="AE38" s="12">
        <v>3</v>
      </c>
      <c r="AF38" s="12" t="s">
        <v>75</v>
      </c>
      <c r="AG38" s="12" t="s">
        <v>75</v>
      </c>
      <c r="AH38" s="12" t="s">
        <v>75</v>
      </c>
      <c r="AI38" s="12" t="s">
        <v>74</v>
      </c>
      <c r="AJ38" s="12" t="s">
        <v>75</v>
      </c>
      <c r="AK38" s="12" t="s">
        <v>75</v>
      </c>
      <c r="AL38" s="12" t="s">
        <v>76</v>
      </c>
      <c r="AM38" s="12" t="s">
        <v>74</v>
      </c>
      <c r="AN38" s="12" t="s">
        <v>449</v>
      </c>
      <c r="AO38" s="12" t="s">
        <v>450</v>
      </c>
      <c r="AP38" s="38" t="s">
        <v>451</v>
      </c>
    </row>
    <row r="39" ht="72" spans="1:42">
      <c r="A39" s="12">
        <v>32</v>
      </c>
      <c r="B39" s="12" t="s">
        <v>452</v>
      </c>
      <c r="C39" s="12" t="s">
        <v>359</v>
      </c>
      <c r="D39" s="12" t="s">
        <v>453</v>
      </c>
      <c r="E39" s="12" t="s">
        <v>454</v>
      </c>
      <c r="F39" s="12" t="s">
        <v>403</v>
      </c>
      <c r="G39" s="12" t="s">
        <v>455</v>
      </c>
      <c r="H39" s="12" t="s">
        <v>456</v>
      </c>
      <c r="I39" s="12" t="s">
        <v>457</v>
      </c>
      <c r="J39" s="12" t="s">
        <v>458</v>
      </c>
      <c r="K39" s="12" t="s">
        <v>459</v>
      </c>
      <c r="L39" s="12" t="s">
        <v>460</v>
      </c>
      <c r="M39" s="12" t="s">
        <v>461</v>
      </c>
      <c r="N39" s="12" t="s">
        <v>462</v>
      </c>
      <c r="O39" s="12" t="s">
        <v>463</v>
      </c>
      <c r="P39" s="12" t="s">
        <v>464</v>
      </c>
      <c r="Q39" s="12" t="s">
        <v>328</v>
      </c>
      <c r="R39" s="12" t="s">
        <v>465</v>
      </c>
      <c r="S39" s="12" t="s">
        <v>165</v>
      </c>
      <c r="T39" s="12" t="s">
        <v>466</v>
      </c>
      <c r="U39" s="12">
        <v>2022</v>
      </c>
      <c r="V39" s="12" t="s">
        <v>74</v>
      </c>
      <c r="W39" s="15">
        <v>2021.1</v>
      </c>
      <c r="X39" s="42">
        <v>2022.12</v>
      </c>
      <c r="Y39" s="39">
        <v>30</v>
      </c>
      <c r="Z39" s="39">
        <v>30</v>
      </c>
      <c r="AA39" s="39"/>
      <c r="AB39" s="39"/>
      <c r="AC39" s="39">
        <v>0</v>
      </c>
      <c r="AD39" s="12">
        <v>416</v>
      </c>
      <c r="AE39" s="12">
        <v>26</v>
      </c>
      <c r="AF39" s="12" t="s">
        <v>75</v>
      </c>
      <c r="AG39" s="12" t="s">
        <v>75</v>
      </c>
      <c r="AH39" s="12" t="s">
        <v>75</v>
      </c>
      <c r="AI39" s="12" t="s">
        <v>74</v>
      </c>
      <c r="AJ39" s="12" t="s">
        <v>75</v>
      </c>
      <c r="AK39" s="12" t="s">
        <v>75</v>
      </c>
      <c r="AL39" s="12" t="s">
        <v>76</v>
      </c>
      <c r="AM39" s="12" t="s">
        <v>75</v>
      </c>
      <c r="AN39" s="12" t="s">
        <v>76</v>
      </c>
      <c r="AO39" s="12" t="s">
        <v>467</v>
      </c>
      <c r="AP39" s="12">
        <v>13594500488</v>
      </c>
    </row>
    <row r="40" ht="72" spans="1:42">
      <c r="A40" s="12">
        <v>33</v>
      </c>
      <c r="B40" s="12" t="s">
        <v>468</v>
      </c>
      <c r="C40" s="12" t="s">
        <v>359</v>
      </c>
      <c r="D40" s="12" t="s">
        <v>300</v>
      </c>
      <c r="E40" s="12" t="s">
        <v>469</v>
      </c>
      <c r="F40" s="12" t="s">
        <v>59</v>
      </c>
      <c r="G40" s="12" t="s">
        <v>470</v>
      </c>
      <c r="H40" s="12" t="s">
        <v>471</v>
      </c>
      <c r="I40" s="12" t="s">
        <v>472</v>
      </c>
      <c r="J40" s="12" t="s">
        <v>469</v>
      </c>
      <c r="K40" s="12" t="s">
        <v>473</v>
      </c>
      <c r="L40" s="12" t="s">
        <v>474</v>
      </c>
      <c r="M40" s="12" t="s">
        <v>475</v>
      </c>
      <c r="N40" s="12" t="s">
        <v>476</v>
      </c>
      <c r="O40" s="12" t="s">
        <v>477</v>
      </c>
      <c r="P40" s="12" t="s">
        <v>478</v>
      </c>
      <c r="Q40" s="12" t="s">
        <v>445</v>
      </c>
      <c r="R40" s="12" t="s">
        <v>479</v>
      </c>
      <c r="S40" s="12" t="s">
        <v>165</v>
      </c>
      <c r="T40" s="12" t="s">
        <v>480</v>
      </c>
      <c r="U40" s="12">
        <v>2022</v>
      </c>
      <c r="V40" s="12" t="s">
        <v>74</v>
      </c>
      <c r="W40" s="12">
        <v>2022.1</v>
      </c>
      <c r="X40" s="12">
        <v>2022.12</v>
      </c>
      <c r="Y40" s="39">
        <v>180</v>
      </c>
      <c r="Z40" s="39">
        <v>180</v>
      </c>
      <c r="AA40" s="39">
        <v>0</v>
      </c>
      <c r="AB40" s="39">
        <v>0</v>
      </c>
      <c r="AC40" s="39">
        <v>0</v>
      </c>
      <c r="AD40" s="12">
        <v>70</v>
      </c>
      <c r="AE40" s="12">
        <v>6</v>
      </c>
      <c r="AF40" s="12" t="s">
        <v>75</v>
      </c>
      <c r="AG40" s="12" t="s">
        <v>75</v>
      </c>
      <c r="AH40" s="12" t="s">
        <v>75</v>
      </c>
      <c r="AI40" s="12" t="s">
        <v>74</v>
      </c>
      <c r="AJ40" s="12" t="s">
        <v>75</v>
      </c>
      <c r="AK40" s="12" t="s">
        <v>75</v>
      </c>
      <c r="AL40" s="12"/>
      <c r="AM40" s="12" t="s">
        <v>75</v>
      </c>
      <c r="AN40" s="12"/>
      <c r="AO40" s="12" t="s">
        <v>481</v>
      </c>
      <c r="AP40" s="12" t="s">
        <v>482</v>
      </c>
    </row>
    <row r="41" ht="72" spans="1:42">
      <c r="A41" s="12">
        <v>34</v>
      </c>
      <c r="B41" s="12" t="s">
        <v>483</v>
      </c>
      <c r="C41" s="12" t="s">
        <v>359</v>
      </c>
      <c r="D41" s="12" t="s">
        <v>300</v>
      </c>
      <c r="E41" s="12" t="s">
        <v>484</v>
      </c>
      <c r="F41" s="12" t="s">
        <v>59</v>
      </c>
      <c r="G41" s="12" t="s">
        <v>485</v>
      </c>
      <c r="H41" s="12" t="s">
        <v>486</v>
      </c>
      <c r="I41" s="12" t="s">
        <v>472</v>
      </c>
      <c r="J41" s="12" t="s">
        <v>484</v>
      </c>
      <c r="K41" s="12" t="s">
        <v>487</v>
      </c>
      <c r="L41" s="12" t="s">
        <v>474</v>
      </c>
      <c r="M41" s="12" t="s">
        <v>475</v>
      </c>
      <c r="N41" s="12" t="s">
        <v>488</v>
      </c>
      <c r="O41" s="12" t="s">
        <v>489</v>
      </c>
      <c r="P41" s="12" t="s">
        <v>478</v>
      </c>
      <c r="Q41" s="12" t="s">
        <v>445</v>
      </c>
      <c r="R41" s="12" t="s">
        <v>479</v>
      </c>
      <c r="S41" s="12" t="s">
        <v>165</v>
      </c>
      <c r="T41" s="12" t="s">
        <v>480</v>
      </c>
      <c r="U41" s="12">
        <v>2022</v>
      </c>
      <c r="V41" s="12" t="s">
        <v>74</v>
      </c>
      <c r="W41" s="12">
        <v>2022.1</v>
      </c>
      <c r="X41" s="12">
        <v>2022.12</v>
      </c>
      <c r="Y41" s="39">
        <v>45</v>
      </c>
      <c r="Z41" s="39">
        <v>45</v>
      </c>
      <c r="AA41" s="39">
        <v>0</v>
      </c>
      <c r="AB41" s="39">
        <v>0</v>
      </c>
      <c r="AC41" s="39">
        <v>0</v>
      </c>
      <c r="AD41" s="12">
        <v>60</v>
      </c>
      <c r="AE41" s="12">
        <v>10</v>
      </c>
      <c r="AF41" s="12" t="s">
        <v>75</v>
      </c>
      <c r="AG41" s="12" t="s">
        <v>75</v>
      </c>
      <c r="AH41" s="12" t="s">
        <v>75</v>
      </c>
      <c r="AI41" s="12" t="s">
        <v>74</v>
      </c>
      <c r="AJ41" s="12" t="s">
        <v>75</v>
      </c>
      <c r="AK41" s="12" t="s">
        <v>75</v>
      </c>
      <c r="AL41" s="12"/>
      <c r="AM41" s="12" t="s">
        <v>75</v>
      </c>
      <c r="AN41" s="12"/>
      <c r="AO41" s="12" t="s">
        <v>481</v>
      </c>
      <c r="AP41" s="12" t="s">
        <v>482</v>
      </c>
    </row>
    <row r="42" ht="72" spans="1:42">
      <c r="A42" s="12">
        <v>35</v>
      </c>
      <c r="B42" s="12" t="s">
        <v>490</v>
      </c>
      <c r="C42" s="12" t="s">
        <v>359</v>
      </c>
      <c r="D42" s="12" t="s">
        <v>453</v>
      </c>
      <c r="E42" s="12" t="s">
        <v>491</v>
      </c>
      <c r="F42" s="12" t="s">
        <v>59</v>
      </c>
      <c r="G42" s="12" t="s">
        <v>485</v>
      </c>
      <c r="H42" s="12" t="s">
        <v>492</v>
      </c>
      <c r="I42" s="12" t="s">
        <v>493</v>
      </c>
      <c r="J42" s="12" t="s">
        <v>491</v>
      </c>
      <c r="K42" s="12" t="s">
        <v>491</v>
      </c>
      <c r="L42" s="12" t="s">
        <v>474</v>
      </c>
      <c r="M42" s="12" t="s">
        <v>475</v>
      </c>
      <c r="N42" s="12" t="s">
        <v>366</v>
      </c>
      <c r="O42" s="12" t="s">
        <v>494</v>
      </c>
      <c r="P42" s="12" t="s">
        <v>478</v>
      </c>
      <c r="Q42" s="12" t="s">
        <v>445</v>
      </c>
      <c r="R42" s="12" t="s">
        <v>479</v>
      </c>
      <c r="S42" s="12" t="s">
        <v>165</v>
      </c>
      <c r="T42" s="12" t="s">
        <v>480</v>
      </c>
      <c r="U42" s="12">
        <v>2022</v>
      </c>
      <c r="V42" s="12" t="s">
        <v>74</v>
      </c>
      <c r="W42" s="12">
        <v>2022.1</v>
      </c>
      <c r="X42" s="12">
        <v>2022.12</v>
      </c>
      <c r="Y42" s="39">
        <v>80</v>
      </c>
      <c r="Z42" s="39">
        <v>80</v>
      </c>
      <c r="AA42" s="39">
        <v>0</v>
      </c>
      <c r="AB42" s="39">
        <v>0</v>
      </c>
      <c r="AC42" s="39">
        <v>0</v>
      </c>
      <c r="AD42" s="12">
        <v>50</v>
      </c>
      <c r="AE42" s="12">
        <v>8</v>
      </c>
      <c r="AF42" s="12" t="s">
        <v>75</v>
      </c>
      <c r="AG42" s="12" t="s">
        <v>75</v>
      </c>
      <c r="AH42" s="12" t="s">
        <v>75</v>
      </c>
      <c r="AI42" s="12" t="s">
        <v>74</v>
      </c>
      <c r="AJ42" s="12" t="s">
        <v>75</v>
      </c>
      <c r="AK42" s="12" t="s">
        <v>75</v>
      </c>
      <c r="AL42" s="12"/>
      <c r="AM42" s="12" t="s">
        <v>75</v>
      </c>
      <c r="AN42" s="12"/>
      <c r="AO42" s="12" t="s">
        <v>481</v>
      </c>
      <c r="AP42" s="12" t="s">
        <v>482</v>
      </c>
    </row>
    <row r="43" ht="72" spans="1:42">
      <c r="A43" s="12">
        <v>36</v>
      </c>
      <c r="B43" s="12" t="s">
        <v>495</v>
      </c>
      <c r="C43" s="12" t="s">
        <v>287</v>
      </c>
      <c r="D43" s="12" t="s">
        <v>80</v>
      </c>
      <c r="E43" s="12" t="s">
        <v>496</v>
      </c>
      <c r="F43" s="12" t="s">
        <v>403</v>
      </c>
      <c r="G43" s="12" t="s">
        <v>497</v>
      </c>
      <c r="H43" s="12" t="s">
        <v>498</v>
      </c>
      <c r="I43" s="12" t="s">
        <v>499</v>
      </c>
      <c r="J43" s="12" t="s">
        <v>496</v>
      </c>
      <c r="K43" s="12" t="s">
        <v>496</v>
      </c>
      <c r="L43" s="12" t="s">
        <v>474</v>
      </c>
      <c r="M43" s="12" t="s">
        <v>475</v>
      </c>
      <c r="N43" s="12" t="s">
        <v>500</v>
      </c>
      <c r="O43" s="12" t="s">
        <v>501</v>
      </c>
      <c r="P43" s="12" t="s">
        <v>502</v>
      </c>
      <c r="Q43" s="12" t="s">
        <v>445</v>
      </c>
      <c r="R43" s="12" t="s">
        <v>479</v>
      </c>
      <c r="S43" s="12" t="s">
        <v>165</v>
      </c>
      <c r="T43" s="12" t="s">
        <v>503</v>
      </c>
      <c r="U43" s="12">
        <v>2022</v>
      </c>
      <c r="V43" s="12" t="s">
        <v>74</v>
      </c>
      <c r="W43" s="12">
        <v>2022.04</v>
      </c>
      <c r="X43" s="12">
        <v>2022.11</v>
      </c>
      <c r="Y43" s="39">
        <v>30</v>
      </c>
      <c r="Z43" s="39">
        <v>20</v>
      </c>
      <c r="AA43" s="39">
        <v>0</v>
      </c>
      <c r="AB43" s="39">
        <v>0</v>
      </c>
      <c r="AC43" s="39">
        <v>10</v>
      </c>
      <c r="AD43" s="12">
        <v>60</v>
      </c>
      <c r="AE43" s="12">
        <v>5</v>
      </c>
      <c r="AF43" s="12" t="s">
        <v>75</v>
      </c>
      <c r="AG43" s="12" t="s">
        <v>75</v>
      </c>
      <c r="AH43" s="12" t="s">
        <v>75</v>
      </c>
      <c r="AI43" s="12" t="s">
        <v>74</v>
      </c>
      <c r="AJ43" s="12" t="s">
        <v>75</v>
      </c>
      <c r="AK43" s="12" t="s">
        <v>75</v>
      </c>
      <c r="AL43" s="12"/>
      <c r="AM43" s="12" t="s">
        <v>75</v>
      </c>
      <c r="AN43" s="12"/>
      <c r="AO43" s="12" t="s">
        <v>504</v>
      </c>
      <c r="AP43" s="12">
        <v>17784378192</v>
      </c>
    </row>
    <row r="44" ht="60" spans="1:42">
      <c r="A44" s="12">
        <v>37</v>
      </c>
      <c r="B44" s="12" t="s">
        <v>505</v>
      </c>
      <c r="C44" s="12" t="s">
        <v>287</v>
      </c>
      <c r="D44" s="12" t="s">
        <v>288</v>
      </c>
      <c r="E44" s="12" t="s">
        <v>506</v>
      </c>
      <c r="F44" s="12" t="s">
        <v>59</v>
      </c>
      <c r="G44" s="12" t="s">
        <v>507</v>
      </c>
      <c r="H44" s="12" t="s">
        <v>508</v>
      </c>
      <c r="I44" s="12" t="s">
        <v>509</v>
      </c>
      <c r="J44" s="12" t="s">
        <v>506</v>
      </c>
      <c r="K44" s="12" t="s">
        <v>510</v>
      </c>
      <c r="L44" s="12" t="s">
        <v>511</v>
      </c>
      <c r="M44" s="12" t="s">
        <v>461</v>
      </c>
      <c r="N44" s="12" t="s">
        <v>512</v>
      </c>
      <c r="O44" s="12" t="s">
        <v>513</v>
      </c>
      <c r="P44" s="12" t="s">
        <v>514</v>
      </c>
      <c r="Q44" s="12" t="s">
        <v>515</v>
      </c>
      <c r="R44" s="12" t="s">
        <v>516</v>
      </c>
      <c r="S44" s="12" t="s">
        <v>108</v>
      </c>
      <c r="T44" s="12" t="s">
        <v>517</v>
      </c>
      <c r="U44" s="12">
        <v>2022</v>
      </c>
      <c r="V44" s="12" t="s">
        <v>74</v>
      </c>
      <c r="W44" s="12">
        <v>2022.1</v>
      </c>
      <c r="X44" s="12">
        <v>2022.12</v>
      </c>
      <c r="Y44" s="39">
        <v>217.7</v>
      </c>
      <c r="Z44" s="39">
        <v>100</v>
      </c>
      <c r="AA44" s="39"/>
      <c r="AB44" s="39"/>
      <c r="AC44" s="39">
        <v>117.7</v>
      </c>
      <c r="AD44" s="12">
        <v>15</v>
      </c>
      <c r="AE44" s="12">
        <v>5</v>
      </c>
      <c r="AF44" s="12" t="s">
        <v>75</v>
      </c>
      <c r="AG44" s="12" t="s">
        <v>75</v>
      </c>
      <c r="AH44" s="12" t="s">
        <v>75</v>
      </c>
      <c r="AI44" s="12" t="s">
        <v>74</v>
      </c>
      <c r="AJ44" s="12" t="s">
        <v>75</v>
      </c>
      <c r="AK44" s="12" t="s">
        <v>75</v>
      </c>
      <c r="AL44" s="12"/>
      <c r="AM44" s="12" t="s">
        <v>75</v>
      </c>
      <c r="AN44" s="12"/>
      <c r="AO44" s="12" t="s">
        <v>518</v>
      </c>
      <c r="AP44" s="12">
        <v>13896672575</v>
      </c>
    </row>
    <row r="45" ht="132" spans="1:42">
      <c r="A45" s="12">
        <v>38</v>
      </c>
      <c r="B45" s="12" t="s">
        <v>519</v>
      </c>
      <c r="C45" s="12" t="s">
        <v>287</v>
      </c>
      <c r="D45" s="12" t="s">
        <v>288</v>
      </c>
      <c r="E45" s="12" t="s">
        <v>520</v>
      </c>
      <c r="F45" s="12" t="s">
        <v>59</v>
      </c>
      <c r="G45" s="12" t="s">
        <v>521</v>
      </c>
      <c r="H45" s="12" t="s">
        <v>522</v>
      </c>
      <c r="I45" s="12" t="s">
        <v>509</v>
      </c>
      <c r="J45" s="12" t="s">
        <v>520</v>
      </c>
      <c r="K45" s="12" t="s">
        <v>523</v>
      </c>
      <c r="L45" s="12" t="s">
        <v>511</v>
      </c>
      <c r="M45" s="12" t="s">
        <v>461</v>
      </c>
      <c r="N45" s="12" t="s">
        <v>524</v>
      </c>
      <c r="O45" s="12" t="s">
        <v>525</v>
      </c>
      <c r="P45" s="12" t="s">
        <v>526</v>
      </c>
      <c r="Q45" s="12" t="s">
        <v>515</v>
      </c>
      <c r="R45" s="12" t="s">
        <v>516</v>
      </c>
      <c r="S45" s="12" t="s">
        <v>108</v>
      </c>
      <c r="T45" s="12" t="s">
        <v>527</v>
      </c>
      <c r="U45" s="12">
        <v>2022</v>
      </c>
      <c r="V45" s="12" t="s">
        <v>74</v>
      </c>
      <c r="W45" s="12">
        <v>2022.1</v>
      </c>
      <c r="X45" s="12">
        <v>2022.12</v>
      </c>
      <c r="Y45" s="39">
        <v>115</v>
      </c>
      <c r="Z45" s="39">
        <v>95</v>
      </c>
      <c r="AA45" s="39"/>
      <c r="AB45" s="39"/>
      <c r="AC45" s="39">
        <v>20</v>
      </c>
      <c r="AD45" s="12">
        <v>35</v>
      </c>
      <c r="AE45" s="12">
        <v>20</v>
      </c>
      <c r="AF45" s="12" t="s">
        <v>75</v>
      </c>
      <c r="AG45" s="12" t="s">
        <v>75</v>
      </c>
      <c r="AH45" s="12" t="s">
        <v>75</v>
      </c>
      <c r="AI45" s="12" t="s">
        <v>74</v>
      </c>
      <c r="AJ45" s="12" t="s">
        <v>74</v>
      </c>
      <c r="AK45" s="12" t="s">
        <v>75</v>
      </c>
      <c r="AL45" s="12"/>
      <c r="AM45" s="12" t="s">
        <v>75</v>
      </c>
      <c r="AN45" s="12"/>
      <c r="AO45" s="12" t="s">
        <v>518</v>
      </c>
      <c r="AP45" s="12">
        <v>13896672575</v>
      </c>
    </row>
    <row r="46" ht="98.25" spans="1:42">
      <c r="A46" s="12">
        <v>39</v>
      </c>
      <c r="B46" s="15" t="s">
        <v>528</v>
      </c>
      <c r="C46" s="12" t="s">
        <v>287</v>
      </c>
      <c r="D46" s="12" t="s">
        <v>288</v>
      </c>
      <c r="E46" s="15" t="s">
        <v>529</v>
      </c>
      <c r="F46" s="25" t="s">
        <v>59</v>
      </c>
      <c r="G46" s="25" t="s">
        <v>530</v>
      </c>
      <c r="H46" s="26" t="s">
        <v>531</v>
      </c>
      <c r="I46" s="15" t="s">
        <v>532</v>
      </c>
      <c r="J46" s="15" t="s">
        <v>533</v>
      </c>
      <c r="K46" s="15" t="s">
        <v>534</v>
      </c>
      <c r="L46" s="12" t="s">
        <v>324</v>
      </c>
      <c r="M46" s="12" t="s">
        <v>535</v>
      </c>
      <c r="N46" s="28" t="s">
        <v>536</v>
      </c>
      <c r="O46" s="12" t="s">
        <v>537</v>
      </c>
      <c r="P46" s="34" t="s">
        <v>538</v>
      </c>
      <c r="Q46" s="12" t="s">
        <v>297</v>
      </c>
      <c r="R46" s="28" t="s">
        <v>539</v>
      </c>
      <c r="S46" s="25" t="s">
        <v>108</v>
      </c>
      <c r="T46" s="25" t="s">
        <v>540</v>
      </c>
      <c r="U46" s="12">
        <v>2022</v>
      </c>
      <c r="V46" s="12" t="s">
        <v>74</v>
      </c>
      <c r="W46" s="12">
        <v>2022.1</v>
      </c>
      <c r="X46" s="12">
        <v>2022.12</v>
      </c>
      <c r="Y46" s="39">
        <v>55.06</v>
      </c>
      <c r="Z46" s="50">
        <v>42.06</v>
      </c>
      <c r="AA46" s="39">
        <v>0</v>
      </c>
      <c r="AB46" s="39">
        <v>0</v>
      </c>
      <c r="AC46" s="50">
        <v>13</v>
      </c>
      <c r="AD46" s="12">
        <v>12</v>
      </c>
      <c r="AE46" s="12">
        <v>8</v>
      </c>
      <c r="AF46" s="12" t="s">
        <v>75</v>
      </c>
      <c r="AG46" s="12" t="s">
        <v>75</v>
      </c>
      <c r="AH46" s="12" t="s">
        <v>75</v>
      </c>
      <c r="AI46" s="12" t="s">
        <v>74</v>
      </c>
      <c r="AJ46" s="12" t="s">
        <v>75</v>
      </c>
      <c r="AK46" s="12" t="s">
        <v>75</v>
      </c>
      <c r="AL46" s="12" t="s">
        <v>75</v>
      </c>
      <c r="AM46" s="12" t="s">
        <v>75</v>
      </c>
      <c r="AN46" s="12" t="s">
        <v>75</v>
      </c>
      <c r="AO46" s="12" t="s">
        <v>541</v>
      </c>
      <c r="AP46" s="38">
        <v>13709466604</v>
      </c>
    </row>
    <row r="47" ht="72" spans="1:42">
      <c r="A47" s="12">
        <v>40</v>
      </c>
      <c r="B47" s="26" t="s">
        <v>542</v>
      </c>
      <c r="C47" s="12" t="s">
        <v>359</v>
      </c>
      <c r="D47" s="12" t="s">
        <v>543</v>
      </c>
      <c r="E47" s="26" t="s">
        <v>544</v>
      </c>
      <c r="F47" s="25" t="s">
        <v>59</v>
      </c>
      <c r="G47" s="25" t="s">
        <v>545</v>
      </c>
      <c r="H47" s="26" t="s">
        <v>546</v>
      </c>
      <c r="I47" s="26" t="s">
        <v>547</v>
      </c>
      <c r="J47" s="26" t="s">
        <v>548</v>
      </c>
      <c r="K47" s="26" t="s">
        <v>549</v>
      </c>
      <c r="L47" s="12" t="s">
        <v>324</v>
      </c>
      <c r="M47" s="12" t="s">
        <v>535</v>
      </c>
      <c r="N47" s="28" t="s">
        <v>550</v>
      </c>
      <c r="O47" s="12" t="s">
        <v>551</v>
      </c>
      <c r="P47" s="34" t="s">
        <v>552</v>
      </c>
      <c r="Q47" s="12" t="s">
        <v>297</v>
      </c>
      <c r="R47" s="28" t="s">
        <v>553</v>
      </c>
      <c r="S47" s="25" t="s">
        <v>108</v>
      </c>
      <c r="T47" s="25" t="s">
        <v>554</v>
      </c>
      <c r="U47" s="12">
        <v>2022</v>
      </c>
      <c r="V47" s="12" t="s">
        <v>74</v>
      </c>
      <c r="W47" s="12">
        <v>2022.1</v>
      </c>
      <c r="X47" s="12">
        <v>2022.12</v>
      </c>
      <c r="Y47" s="39">
        <v>220</v>
      </c>
      <c r="Z47" s="51">
        <v>154</v>
      </c>
      <c r="AA47" s="39">
        <v>0</v>
      </c>
      <c r="AB47" s="39">
        <v>66</v>
      </c>
      <c r="AC47" s="51">
        <v>0</v>
      </c>
      <c r="AD47" s="12">
        <v>120</v>
      </c>
      <c r="AE47" s="12">
        <v>25</v>
      </c>
      <c r="AF47" s="12" t="s">
        <v>75</v>
      </c>
      <c r="AG47" s="12" t="s">
        <v>75</v>
      </c>
      <c r="AH47" s="12" t="s">
        <v>75</v>
      </c>
      <c r="AI47" s="12" t="s">
        <v>74</v>
      </c>
      <c r="AJ47" s="12" t="s">
        <v>75</v>
      </c>
      <c r="AK47" s="12" t="s">
        <v>75</v>
      </c>
      <c r="AL47" s="12" t="s">
        <v>75</v>
      </c>
      <c r="AM47" s="12" t="s">
        <v>75</v>
      </c>
      <c r="AN47" s="12" t="s">
        <v>75</v>
      </c>
      <c r="AO47" s="12" t="s">
        <v>541</v>
      </c>
      <c r="AP47" s="38" t="s">
        <v>555</v>
      </c>
    </row>
    <row r="48" ht="72" spans="1:42">
      <c r="A48" s="12">
        <v>41</v>
      </c>
      <c r="B48" s="12" t="s">
        <v>556</v>
      </c>
      <c r="C48" s="12" t="s">
        <v>287</v>
      </c>
      <c r="D48" s="12" t="s">
        <v>288</v>
      </c>
      <c r="E48" s="15" t="s">
        <v>557</v>
      </c>
      <c r="F48" s="12" t="s">
        <v>59</v>
      </c>
      <c r="G48" s="12" t="s">
        <v>558</v>
      </c>
      <c r="H48" s="15" t="s">
        <v>559</v>
      </c>
      <c r="I48" s="15" t="s">
        <v>560</v>
      </c>
      <c r="J48" s="15" t="s">
        <v>561</v>
      </c>
      <c r="K48" s="15" t="s">
        <v>562</v>
      </c>
      <c r="L48" s="12" t="s">
        <v>474</v>
      </c>
      <c r="M48" s="12" t="s">
        <v>475</v>
      </c>
      <c r="N48" s="12" t="s">
        <v>563</v>
      </c>
      <c r="O48" s="15" t="s">
        <v>564</v>
      </c>
      <c r="P48" s="12" t="s">
        <v>565</v>
      </c>
      <c r="Q48" s="12" t="s">
        <v>566</v>
      </c>
      <c r="R48" s="12" t="s">
        <v>567</v>
      </c>
      <c r="S48" s="43" t="s">
        <v>165</v>
      </c>
      <c r="T48" s="12" t="s">
        <v>568</v>
      </c>
      <c r="U48" s="12">
        <v>2022</v>
      </c>
      <c r="V48" s="12" t="s">
        <v>74</v>
      </c>
      <c r="W48" s="12">
        <v>2022.3</v>
      </c>
      <c r="X48" s="12">
        <v>2022.12</v>
      </c>
      <c r="Y48" s="39">
        <v>12</v>
      </c>
      <c r="Z48" s="39">
        <v>8</v>
      </c>
      <c r="AA48" s="39">
        <v>0</v>
      </c>
      <c r="AB48" s="39">
        <v>0</v>
      </c>
      <c r="AC48" s="39">
        <v>4</v>
      </c>
      <c r="AD48" s="12">
        <v>20</v>
      </c>
      <c r="AE48" s="12">
        <v>10</v>
      </c>
      <c r="AF48" s="12" t="s">
        <v>75</v>
      </c>
      <c r="AG48" s="12" t="s">
        <v>75</v>
      </c>
      <c r="AH48" s="12" t="s">
        <v>75</v>
      </c>
      <c r="AI48" s="12" t="s">
        <v>75</v>
      </c>
      <c r="AJ48" s="12" t="s">
        <v>74</v>
      </c>
      <c r="AK48" s="12" t="s">
        <v>75</v>
      </c>
      <c r="AL48" s="12" t="s">
        <v>75</v>
      </c>
      <c r="AM48" s="12" t="s">
        <v>75</v>
      </c>
      <c r="AN48" s="12" t="s">
        <v>75</v>
      </c>
      <c r="AO48" s="12" t="s">
        <v>569</v>
      </c>
      <c r="AP48" s="12">
        <v>18315174345</v>
      </c>
    </row>
    <row r="49" ht="60" spans="1:42">
      <c r="A49" s="12">
        <v>42</v>
      </c>
      <c r="B49" s="12" t="s">
        <v>570</v>
      </c>
      <c r="C49" s="12" t="s">
        <v>287</v>
      </c>
      <c r="D49" s="12" t="s">
        <v>288</v>
      </c>
      <c r="E49" s="27" t="s">
        <v>571</v>
      </c>
      <c r="F49" s="12" t="s">
        <v>59</v>
      </c>
      <c r="G49" s="28" t="s">
        <v>572</v>
      </c>
      <c r="H49" s="27" t="s">
        <v>573</v>
      </c>
      <c r="I49" s="12" t="s">
        <v>574</v>
      </c>
      <c r="J49" s="27" t="s">
        <v>575</v>
      </c>
      <c r="K49" s="27" t="s">
        <v>576</v>
      </c>
      <c r="L49" s="12" t="s">
        <v>306</v>
      </c>
      <c r="M49" s="12" t="s">
        <v>577</v>
      </c>
      <c r="N49" s="12" t="s">
        <v>578</v>
      </c>
      <c r="O49" s="12" t="s">
        <v>579</v>
      </c>
      <c r="P49" s="12" t="s">
        <v>580</v>
      </c>
      <c r="Q49" s="12" t="s">
        <v>566</v>
      </c>
      <c r="R49" s="12" t="s">
        <v>567</v>
      </c>
      <c r="S49" s="43" t="s">
        <v>165</v>
      </c>
      <c r="T49" s="12" t="s">
        <v>581</v>
      </c>
      <c r="U49" s="12">
        <v>2022</v>
      </c>
      <c r="V49" s="12" t="s">
        <v>74</v>
      </c>
      <c r="W49" s="12">
        <v>2022.3</v>
      </c>
      <c r="X49" s="12">
        <v>2022.12</v>
      </c>
      <c r="Y49" s="50">
        <v>20</v>
      </c>
      <c r="Z49" s="50">
        <v>20</v>
      </c>
      <c r="AA49" s="39">
        <v>0</v>
      </c>
      <c r="AB49" s="50">
        <v>0</v>
      </c>
      <c r="AC49" s="50">
        <v>0</v>
      </c>
      <c r="AD49" s="12">
        <v>16</v>
      </c>
      <c r="AE49" s="12">
        <v>6</v>
      </c>
      <c r="AF49" s="12" t="s">
        <v>75</v>
      </c>
      <c r="AG49" s="12" t="s">
        <v>75</v>
      </c>
      <c r="AH49" s="12" t="s">
        <v>75</v>
      </c>
      <c r="AI49" s="12" t="s">
        <v>75</v>
      </c>
      <c r="AJ49" s="12" t="s">
        <v>74</v>
      </c>
      <c r="AK49" s="12" t="s">
        <v>75</v>
      </c>
      <c r="AL49" s="12" t="s">
        <v>75</v>
      </c>
      <c r="AM49" s="12" t="s">
        <v>75</v>
      </c>
      <c r="AN49" s="12" t="s">
        <v>75</v>
      </c>
      <c r="AO49" s="12" t="s">
        <v>569</v>
      </c>
      <c r="AP49" s="12">
        <v>18315174345</v>
      </c>
    </row>
    <row r="50" ht="60" spans="1:42">
      <c r="A50" s="12">
        <v>43</v>
      </c>
      <c r="B50" s="12" t="s">
        <v>582</v>
      </c>
      <c r="C50" s="12" t="s">
        <v>287</v>
      </c>
      <c r="D50" s="12" t="s">
        <v>288</v>
      </c>
      <c r="E50" s="27" t="s">
        <v>583</v>
      </c>
      <c r="F50" s="12" t="s">
        <v>59</v>
      </c>
      <c r="G50" s="28" t="s">
        <v>584</v>
      </c>
      <c r="H50" s="27" t="s">
        <v>585</v>
      </c>
      <c r="I50" s="12" t="s">
        <v>586</v>
      </c>
      <c r="J50" s="27" t="s">
        <v>587</v>
      </c>
      <c r="K50" s="27" t="s">
        <v>588</v>
      </c>
      <c r="L50" s="12" t="s">
        <v>306</v>
      </c>
      <c r="M50" s="12" t="s">
        <v>577</v>
      </c>
      <c r="N50" s="12" t="s">
        <v>589</v>
      </c>
      <c r="O50" s="12" t="s">
        <v>579</v>
      </c>
      <c r="P50" s="12" t="s">
        <v>590</v>
      </c>
      <c r="Q50" s="12" t="s">
        <v>566</v>
      </c>
      <c r="R50" s="12" t="s">
        <v>567</v>
      </c>
      <c r="S50" s="43" t="s">
        <v>165</v>
      </c>
      <c r="T50" s="12" t="s">
        <v>591</v>
      </c>
      <c r="U50" s="12">
        <v>2022</v>
      </c>
      <c r="V50" s="12" t="s">
        <v>74</v>
      </c>
      <c r="W50" s="12">
        <v>2022.3</v>
      </c>
      <c r="X50" s="12">
        <v>2022.12</v>
      </c>
      <c r="Y50" s="50">
        <v>30</v>
      </c>
      <c r="Z50" s="50">
        <v>30</v>
      </c>
      <c r="AA50" s="39">
        <v>0</v>
      </c>
      <c r="AB50" s="50">
        <v>0</v>
      </c>
      <c r="AC50" s="50">
        <v>0</v>
      </c>
      <c r="AD50" s="12">
        <v>23</v>
      </c>
      <c r="AE50" s="12">
        <v>10</v>
      </c>
      <c r="AF50" s="12" t="s">
        <v>75</v>
      </c>
      <c r="AG50" s="12" t="s">
        <v>75</v>
      </c>
      <c r="AH50" s="12" t="s">
        <v>75</v>
      </c>
      <c r="AI50" s="12" t="s">
        <v>75</v>
      </c>
      <c r="AJ50" s="12" t="s">
        <v>75</v>
      </c>
      <c r="AK50" s="12" t="s">
        <v>75</v>
      </c>
      <c r="AL50" s="12" t="s">
        <v>75</v>
      </c>
      <c r="AM50" s="12" t="s">
        <v>75</v>
      </c>
      <c r="AN50" s="12" t="s">
        <v>75</v>
      </c>
      <c r="AO50" s="12" t="s">
        <v>569</v>
      </c>
      <c r="AP50" s="12">
        <v>18315174345</v>
      </c>
    </row>
    <row r="51" ht="72" spans="1:42">
      <c r="A51" s="12">
        <v>44</v>
      </c>
      <c r="B51" s="12" t="s">
        <v>592</v>
      </c>
      <c r="C51" s="12" t="s">
        <v>287</v>
      </c>
      <c r="D51" s="12" t="s">
        <v>288</v>
      </c>
      <c r="E51" s="15" t="s">
        <v>593</v>
      </c>
      <c r="F51" s="12" t="s">
        <v>59</v>
      </c>
      <c r="G51" s="12" t="s">
        <v>594</v>
      </c>
      <c r="H51" s="15" t="s">
        <v>595</v>
      </c>
      <c r="I51" s="15" t="s">
        <v>596</v>
      </c>
      <c r="J51" s="15" t="s">
        <v>597</v>
      </c>
      <c r="K51" s="15" t="s">
        <v>598</v>
      </c>
      <c r="L51" s="12" t="s">
        <v>474</v>
      </c>
      <c r="M51" s="12" t="s">
        <v>475</v>
      </c>
      <c r="N51" s="12" t="s">
        <v>578</v>
      </c>
      <c r="O51" s="15" t="s">
        <v>599</v>
      </c>
      <c r="P51" s="12" t="s">
        <v>600</v>
      </c>
      <c r="Q51" s="12" t="s">
        <v>566</v>
      </c>
      <c r="R51" s="12" t="s">
        <v>567</v>
      </c>
      <c r="S51" s="43" t="s">
        <v>165</v>
      </c>
      <c r="T51" s="12" t="s">
        <v>601</v>
      </c>
      <c r="U51" s="12">
        <v>2022</v>
      </c>
      <c r="V51" s="12" t="s">
        <v>74</v>
      </c>
      <c r="W51" s="12">
        <v>2022.3</v>
      </c>
      <c r="X51" s="12">
        <v>2022.12</v>
      </c>
      <c r="Y51" s="39">
        <v>30</v>
      </c>
      <c r="Z51" s="39">
        <v>20</v>
      </c>
      <c r="AA51" s="39">
        <v>0</v>
      </c>
      <c r="AB51" s="39">
        <v>0</v>
      </c>
      <c r="AC51" s="39">
        <v>10</v>
      </c>
      <c r="AD51" s="12">
        <v>70</v>
      </c>
      <c r="AE51" s="12">
        <v>9</v>
      </c>
      <c r="AF51" s="12" t="s">
        <v>75</v>
      </c>
      <c r="AG51" s="12" t="s">
        <v>75</v>
      </c>
      <c r="AH51" s="12" t="s">
        <v>75</v>
      </c>
      <c r="AI51" s="12" t="s">
        <v>75</v>
      </c>
      <c r="AJ51" s="12" t="s">
        <v>75</v>
      </c>
      <c r="AK51" s="12" t="s">
        <v>75</v>
      </c>
      <c r="AL51" s="12" t="s">
        <v>75</v>
      </c>
      <c r="AM51" s="12" t="s">
        <v>75</v>
      </c>
      <c r="AN51" s="12" t="s">
        <v>75</v>
      </c>
      <c r="AO51" s="12" t="s">
        <v>569</v>
      </c>
      <c r="AP51" s="12">
        <v>18315174345</v>
      </c>
    </row>
    <row r="52" ht="108" spans="1:42">
      <c r="A52" s="12">
        <v>45</v>
      </c>
      <c r="B52" s="12" t="s">
        <v>602</v>
      </c>
      <c r="C52" s="12" t="s">
        <v>287</v>
      </c>
      <c r="D52" s="12" t="s">
        <v>288</v>
      </c>
      <c r="E52" s="15" t="s">
        <v>603</v>
      </c>
      <c r="F52" s="12" t="s">
        <v>59</v>
      </c>
      <c r="G52" s="12" t="s">
        <v>604</v>
      </c>
      <c r="H52" s="12" t="s">
        <v>605</v>
      </c>
      <c r="I52" s="12" t="s">
        <v>606</v>
      </c>
      <c r="J52" s="12" t="s">
        <v>607</v>
      </c>
      <c r="K52" s="12" t="s">
        <v>608</v>
      </c>
      <c r="L52" s="12" t="s">
        <v>460</v>
      </c>
      <c r="M52" s="12" t="s">
        <v>609</v>
      </c>
      <c r="N52" s="12" t="s">
        <v>512</v>
      </c>
      <c r="O52" s="12" t="s">
        <v>610</v>
      </c>
      <c r="P52" s="12" t="s">
        <v>611</v>
      </c>
      <c r="Q52" s="12" t="s">
        <v>566</v>
      </c>
      <c r="R52" s="12" t="s">
        <v>567</v>
      </c>
      <c r="S52" s="43" t="s">
        <v>165</v>
      </c>
      <c r="T52" s="12" t="s">
        <v>612</v>
      </c>
      <c r="U52" s="12">
        <v>2022</v>
      </c>
      <c r="V52" s="12" t="s">
        <v>74</v>
      </c>
      <c r="W52" s="12">
        <v>2022.3</v>
      </c>
      <c r="X52" s="12">
        <v>2022.12</v>
      </c>
      <c r="Y52" s="39">
        <v>199.4</v>
      </c>
      <c r="Z52" s="39">
        <v>100</v>
      </c>
      <c r="AA52" s="39">
        <v>0</v>
      </c>
      <c r="AB52" s="39">
        <v>99.4</v>
      </c>
      <c r="AC52" s="39">
        <v>0</v>
      </c>
      <c r="AD52" s="12">
        <v>600</v>
      </c>
      <c r="AE52" s="12">
        <v>69</v>
      </c>
      <c r="AF52" s="12" t="s">
        <v>75</v>
      </c>
      <c r="AG52" s="12" t="s">
        <v>75</v>
      </c>
      <c r="AH52" s="12" t="s">
        <v>75</v>
      </c>
      <c r="AI52" s="12" t="s">
        <v>75</v>
      </c>
      <c r="AJ52" s="12" t="s">
        <v>74</v>
      </c>
      <c r="AK52" s="12" t="s">
        <v>75</v>
      </c>
      <c r="AL52" s="12" t="s">
        <v>75</v>
      </c>
      <c r="AM52" s="12" t="s">
        <v>75</v>
      </c>
      <c r="AN52" s="12" t="s">
        <v>75</v>
      </c>
      <c r="AO52" s="12" t="s">
        <v>569</v>
      </c>
      <c r="AP52" s="12">
        <v>18315174345</v>
      </c>
    </row>
    <row r="53" ht="60" spans="1:42">
      <c r="A53" s="12">
        <v>46</v>
      </c>
      <c r="B53" s="12" t="s">
        <v>613</v>
      </c>
      <c r="C53" s="12" t="s">
        <v>317</v>
      </c>
      <c r="D53" s="12" t="s">
        <v>614</v>
      </c>
      <c r="E53" s="12" t="s">
        <v>615</v>
      </c>
      <c r="F53" s="12" t="s">
        <v>59</v>
      </c>
      <c r="G53" s="12" t="s">
        <v>616</v>
      </c>
      <c r="H53" s="12" t="s">
        <v>617</v>
      </c>
      <c r="I53" s="12" t="s">
        <v>618</v>
      </c>
      <c r="J53" s="12" t="s">
        <v>619</v>
      </c>
      <c r="K53" s="12" t="s">
        <v>620</v>
      </c>
      <c r="L53" s="12" t="s">
        <v>621</v>
      </c>
      <c r="M53" s="12" t="s">
        <v>66</v>
      </c>
      <c r="N53" s="12" t="s">
        <v>622</v>
      </c>
      <c r="O53" s="12" t="s">
        <v>622</v>
      </c>
      <c r="P53" s="12" t="s">
        <v>623</v>
      </c>
      <c r="Q53" s="12" t="s">
        <v>445</v>
      </c>
      <c r="R53" s="12" t="s">
        <v>624</v>
      </c>
      <c r="S53" s="12" t="s">
        <v>165</v>
      </c>
      <c r="T53" s="12" t="s">
        <v>625</v>
      </c>
      <c r="U53" s="12">
        <v>2022</v>
      </c>
      <c r="V53" s="12" t="s">
        <v>74</v>
      </c>
      <c r="W53" s="12">
        <v>2022.01</v>
      </c>
      <c r="X53" s="12">
        <v>2022.12</v>
      </c>
      <c r="Y53" s="39">
        <v>297</v>
      </c>
      <c r="Z53" s="39">
        <v>297</v>
      </c>
      <c r="AA53" s="39">
        <v>0</v>
      </c>
      <c r="AB53" s="39">
        <v>0</v>
      </c>
      <c r="AC53" s="39">
        <v>0</v>
      </c>
      <c r="AD53" s="12">
        <v>482</v>
      </c>
      <c r="AE53" s="12">
        <v>112</v>
      </c>
      <c r="AF53" s="12" t="s">
        <v>75</v>
      </c>
      <c r="AG53" s="12" t="s">
        <v>75</v>
      </c>
      <c r="AH53" s="12" t="s">
        <v>75</v>
      </c>
      <c r="AI53" s="12" t="s">
        <v>74</v>
      </c>
      <c r="AJ53" s="12" t="s">
        <v>75</v>
      </c>
      <c r="AK53" s="12" t="s">
        <v>75</v>
      </c>
      <c r="AL53" s="12"/>
      <c r="AM53" s="12" t="s">
        <v>75</v>
      </c>
      <c r="AN53" s="12"/>
      <c r="AO53" s="12" t="s">
        <v>626</v>
      </c>
      <c r="AP53" s="12">
        <v>13896588748</v>
      </c>
    </row>
    <row r="54" ht="108" spans="1:42">
      <c r="A54" s="12">
        <v>47</v>
      </c>
      <c r="B54" s="29" t="s">
        <v>627</v>
      </c>
      <c r="C54" s="12" t="s">
        <v>287</v>
      </c>
      <c r="D54" s="29" t="s">
        <v>288</v>
      </c>
      <c r="E54" s="29" t="s">
        <v>628</v>
      </c>
      <c r="F54" s="29" t="s">
        <v>59</v>
      </c>
      <c r="G54" s="29" t="s">
        <v>629</v>
      </c>
      <c r="H54" s="29" t="s">
        <v>630</v>
      </c>
      <c r="I54" s="29" t="s">
        <v>631</v>
      </c>
      <c r="J54" s="29" t="s">
        <v>628</v>
      </c>
      <c r="K54" s="29" t="s">
        <v>628</v>
      </c>
      <c r="L54" s="29" t="s">
        <v>621</v>
      </c>
      <c r="M54" s="29" t="s">
        <v>621</v>
      </c>
      <c r="N54" s="29" t="s">
        <v>628</v>
      </c>
      <c r="O54" s="29" t="s">
        <v>632</v>
      </c>
      <c r="P54" s="29" t="s">
        <v>633</v>
      </c>
      <c r="Q54" s="12"/>
      <c r="R54" s="29" t="s">
        <v>465</v>
      </c>
      <c r="S54" s="29" t="s">
        <v>165</v>
      </c>
      <c r="T54" s="29" t="s">
        <v>634</v>
      </c>
      <c r="U54" s="29">
        <v>2022</v>
      </c>
      <c r="V54" s="29" t="s">
        <v>74</v>
      </c>
      <c r="W54" s="29">
        <v>2022.1</v>
      </c>
      <c r="X54" s="29">
        <v>2022.12</v>
      </c>
      <c r="Y54" s="52">
        <v>70</v>
      </c>
      <c r="Z54" s="39">
        <v>50</v>
      </c>
      <c r="AA54" s="39"/>
      <c r="AB54" s="52"/>
      <c r="AC54" s="39">
        <v>20</v>
      </c>
      <c r="AD54" s="29">
        <v>136</v>
      </c>
      <c r="AE54" s="12">
        <v>18</v>
      </c>
      <c r="AF54" s="12" t="s">
        <v>75</v>
      </c>
      <c r="AG54" s="12" t="s">
        <v>75</v>
      </c>
      <c r="AH54" s="12" t="s">
        <v>75</v>
      </c>
      <c r="AI54" s="12" t="s">
        <v>74</v>
      </c>
      <c r="AJ54" s="12" t="s">
        <v>75</v>
      </c>
      <c r="AK54" s="12" t="s">
        <v>75</v>
      </c>
      <c r="AL54" s="12" t="s">
        <v>75</v>
      </c>
      <c r="AM54" s="12" t="s">
        <v>635</v>
      </c>
      <c r="AN54" s="12" t="s">
        <v>75</v>
      </c>
      <c r="AO54" s="29" t="s">
        <v>636</v>
      </c>
      <c r="AP54" s="29">
        <v>13594568356</v>
      </c>
    </row>
    <row r="55" ht="60" spans="1:42">
      <c r="A55" s="12">
        <v>48</v>
      </c>
      <c r="B55" s="29" t="s">
        <v>637</v>
      </c>
      <c r="C55" s="12" t="s">
        <v>359</v>
      </c>
      <c r="D55" s="12" t="s">
        <v>80</v>
      </c>
      <c r="E55" s="29" t="s">
        <v>638</v>
      </c>
      <c r="F55" s="29" t="s">
        <v>59</v>
      </c>
      <c r="G55" s="12" t="s">
        <v>639</v>
      </c>
      <c r="H55" s="29" t="s">
        <v>640</v>
      </c>
      <c r="I55" s="29" t="s">
        <v>641</v>
      </c>
      <c r="J55" s="29" t="s">
        <v>638</v>
      </c>
      <c r="K55" s="29" t="s">
        <v>638</v>
      </c>
      <c r="L55" s="29" t="s">
        <v>306</v>
      </c>
      <c r="M55" s="29" t="s">
        <v>621</v>
      </c>
      <c r="N55" s="29" t="s">
        <v>642</v>
      </c>
      <c r="O55" s="29" t="s">
        <v>643</v>
      </c>
      <c r="P55" s="29" t="s">
        <v>644</v>
      </c>
      <c r="Q55" s="12" t="s">
        <v>445</v>
      </c>
      <c r="R55" s="12" t="s">
        <v>645</v>
      </c>
      <c r="S55" s="12" t="s">
        <v>165</v>
      </c>
      <c r="T55" s="29" t="s">
        <v>634</v>
      </c>
      <c r="U55" s="29">
        <v>2022</v>
      </c>
      <c r="V55" s="29" t="s">
        <v>74</v>
      </c>
      <c r="W55" s="12">
        <v>2022.1</v>
      </c>
      <c r="X55" s="12">
        <v>2022.12</v>
      </c>
      <c r="Y55" s="52">
        <v>390</v>
      </c>
      <c r="Z55" s="39">
        <v>390</v>
      </c>
      <c r="AA55" s="39"/>
      <c r="AB55" s="52"/>
      <c r="AC55" s="39"/>
      <c r="AD55" s="29">
        <v>326</v>
      </c>
      <c r="AE55" s="12">
        <v>36</v>
      </c>
      <c r="AF55" s="12" t="s">
        <v>75</v>
      </c>
      <c r="AG55" s="12" t="s">
        <v>75</v>
      </c>
      <c r="AH55" s="12" t="s">
        <v>75</v>
      </c>
      <c r="AI55" s="12" t="s">
        <v>74</v>
      </c>
      <c r="AJ55" s="12" t="s">
        <v>75</v>
      </c>
      <c r="AK55" s="12" t="s">
        <v>75</v>
      </c>
      <c r="AL55" s="12" t="s">
        <v>75</v>
      </c>
      <c r="AM55" s="12" t="s">
        <v>635</v>
      </c>
      <c r="AN55" s="12" t="s">
        <v>75</v>
      </c>
      <c r="AO55" s="29" t="s">
        <v>636</v>
      </c>
      <c r="AP55" s="29">
        <v>13594568356</v>
      </c>
    </row>
    <row r="56" ht="48" spans="1:42">
      <c r="A56" s="12">
        <v>49</v>
      </c>
      <c r="B56" s="29" t="s">
        <v>646</v>
      </c>
      <c r="C56" s="12" t="s">
        <v>359</v>
      </c>
      <c r="D56" s="12" t="s">
        <v>80</v>
      </c>
      <c r="E56" s="29" t="s">
        <v>647</v>
      </c>
      <c r="F56" s="29" t="s">
        <v>59</v>
      </c>
      <c r="G56" s="12" t="s">
        <v>639</v>
      </c>
      <c r="H56" s="29" t="s">
        <v>640</v>
      </c>
      <c r="I56" s="29" t="s">
        <v>648</v>
      </c>
      <c r="J56" s="29" t="s">
        <v>647</v>
      </c>
      <c r="K56" s="29" t="s">
        <v>647</v>
      </c>
      <c r="L56" s="29" t="s">
        <v>306</v>
      </c>
      <c r="M56" s="29" t="s">
        <v>621</v>
      </c>
      <c r="N56" s="29" t="s">
        <v>649</v>
      </c>
      <c r="O56" s="29" t="s">
        <v>643</v>
      </c>
      <c r="P56" s="29" t="s">
        <v>644</v>
      </c>
      <c r="Q56" s="12" t="s">
        <v>445</v>
      </c>
      <c r="R56" s="12" t="s">
        <v>645</v>
      </c>
      <c r="S56" s="12" t="s">
        <v>165</v>
      </c>
      <c r="T56" s="29" t="s">
        <v>634</v>
      </c>
      <c r="U56" s="29">
        <v>2022</v>
      </c>
      <c r="V56" s="29" t="s">
        <v>74</v>
      </c>
      <c r="W56" s="12">
        <v>2022.1</v>
      </c>
      <c r="X56" s="12">
        <v>2022.12</v>
      </c>
      <c r="Y56" s="52">
        <v>280</v>
      </c>
      <c r="Z56" s="39">
        <v>280</v>
      </c>
      <c r="AA56" s="39"/>
      <c r="AB56" s="52"/>
      <c r="AC56" s="39"/>
      <c r="AD56" s="29">
        <v>239</v>
      </c>
      <c r="AE56" s="12">
        <v>16</v>
      </c>
      <c r="AF56" s="12" t="s">
        <v>75</v>
      </c>
      <c r="AG56" s="12" t="s">
        <v>75</v>
      </c>
      <c r="AH56" s="12" t="s">
        <v>75</v>
      </c>
      <c r="AI56" s="12" t="s">
        <v>74</v>
      </c>
      <c r="AJ56" s="12" t="s">
        <v>75</v>
      </c>
      <c r="AK56" s="12" t="s">
        <v>75</v>
      </c>
      <c r="AL56" s="12" t="s">
        <v>75</v>
      </c>
      <c r="AM56" s="12" t="s">
        <v>635</v>
      </c>
      <c r="AN56" s="12" t="s">
        <v>75</v>
      </c>
      <c r="AO56" s="29" t="s">
        <v>636</v>
      </c>
      <c r="AP56" s="29">
        <v>13594568356</v>
      </c>
    </row>
    <row r="57" ht="84" spans="1:42">
      <c r="A57" s="12">
        <v>50</v>
      </c>
      <c r="B57" s="12" t="s">
        <v>650</v>
      </c>
      <c r="C57" s="12" t="s">
        <v>287</v>
      </c>
      <c r="D57" s="12" t="s">
        <v>288</v>
      </c>
      <c r="E57" s="12" t="s">
        <v>651</v>
      </c>
      <c r="F57" s="12" t="s">
        <v>59</v>
      </c>
      <c r="G57" s="12" t="s">
        <v>652</v>
      </c>
      <c r="H57" s="12" t="s">
        <v>653</v>
      </c>
      <c r="I57" s="12" t="s">
        <v>654</v>
      </c>
      <c r="J57" s="12" t="s">
        <v>651</v>
      </c>
      <c r="K57" s="12" t="s">
        <v>651</v>
      </c>
      <c r="L57" s="12" t="s">
        <v>306</v>
      </c>
      <c r="M57" s="12" t="s">
        <v>621</v>
      </c>
      <c r="N57" s="12" t="s">
        <v>651</v>
      </c>
      <c r="O57" s="12" t="s">
        <v>655</v>
      </c>
      <c r="P57" s="12" t="s">
        <v>656</v>
      </c>
      <c r="Q57" s="12"/>
      <c r="R57" s="12" t="s">
        <v>465</v>
      </c>
      <c r="S57" s="12" t="s">
        <v>165</v>
      </c>
      <c r="T57" s="29" t="s">
        <v>634</v>
      </c>
      <c r="U57" s="29">
        <v>2022</v>
      </c>
      <c r="V57" s="29" t="s">
        <v>74</v>
      </c>
      <c r="W57" s="12">
        <v>2022.1</v>
      </c>
      <c r="X57" s="12">
        <v>2022.12</v>
      </c>
      <c r="Y57" s="39">
        <v>70</v>
      </c>
      <c r="Z57" s="39">
        <v>50</v>
      </c>
      <c r="AA57" s="39"/>
      <c r="AB57" s="39"/>
      <c r="AC57" s="39">
        <v>20</v>
      </c>
      <c r="AD57" s="12">
        <v>72</v>
      </c>
      <c r="AE57" s="12">
        <v>26</v>
      </c>
      <c r="AF57" s="12" t="s">
        <v>75</v>
      </c>
      <c r="AG57" s="12" t="s">
        <v>75</v>
      </c>
      <c r="AH57" s="12" t="s">
        <v>75</v>
      </c>
      <c r="AI57" s="12" t="s">
        <v>74</v>
      </c>
      <c r="AJ57" s="12" t="s">
        <v>75</v>
      </c>
      <c r="AK57" s="12" t="s">
        <v>75</v>
      </c>
      <c r="AL57" s="12" t="s">
        <v>75</v>
      </c>
      <c r="AM57" s="12" t="s">
        <v>635</v>
      </c>
      <c r="AN57" s="12" t="s">
        <v>75</v>
      </c>
      <c r="AO57" s="29" t="s">
        <v>636</v>
      </c>
      <c r="AP57" s="29">
        <v>13594568356</v>
      </c>
    </row>
    <row r="58" ht="48" spans="1:42">
      <c r="A58" s="12">
        <v>51</v>
      </c>
      <c r="B58" s="12" t="s">
        <v>657</v>
      </c>
      <c r="C58" s="12" t="s">
        <v>359</v>
      </c>
      <c r="D58" s="12" t="s">
        <v>80</v>
      </c>
      <c r="E58" s="12" t="s">
        <v>658</v>
      </c>
      <c r="F58" s="12" t="s">
        <v>59</v>
      </c>
      <c r="G58" s="12" t="s">
        <v>659</v>
      </c>
      <c r="H58" s="12" t="s">
        <v>660</v>
      </c>
      <c r="I58" s="12" t="s">
        <v>661</v>
      </c>
      <c r="J58" s="12" t="s">
        <v>658</v>
      </c>
      <c r="K58" s="12" t="s">
        <v>658</v>
      </c>
      <c r="L58" s="12" t="s">
        <v>662</v>
      </c>
      <c r="M58" s="12" t="s">
        <v>663</v>
      </c>
      <c r="N58" s="12" t="s">
        <v>664</v>
      </c>
      <c r="O58" s="12" t="s">
        <v>665</v>
      </c>
      <c r="P58" s="12" t="s">
        <v>666</v>
      </c>
      <c r="Q58" s="12" t="s">
        <v>667</v>
      </c>
      <c r="R58" s="12" t="s">
        <v>668</v>
      </c>
      <c r="S58" s="12" t="s">
        <v>108</v>
      </c>
      <c r="T58" s="12" t="s">
        <v>659</v>
      </c>
      <c r="U58" s="12">
        <v>2022</v>
      </c>
      <c r="V58" s="12" t="s">
        <v>74</v>
      </c>
      <c r="W58" s="12">
        <v>2022.01</v>
      </c>
      <c r="X58" s="12">
        <v>2022.11</v>
      </c>
      <c r="Y58" s="39">
        <v>30</v>
      </c>
      <c r="Z58" s="39">
        <v>30</v>
      </c>
      <c r="AA58" s="39">
        <v>0</v>
      </c>
      <c r="AB58" s="39">
        <v>0</v>
      </c>
      <c r="AC58" s="39">
        <v>0</v>
      </c>
      <c r="AD58" s="12">
        <v>113</v>
      </c>
      <c r="AE58" s="12">
        <v>41</v>
      </c>
      <c r="AF58" s="12" t="s">
        <v>75</v>
      </c>
      <c r="AG58" s="12" t="s">
        <v>75</v>
      </c>
      <c r="AH58" s="12" t="s">
        <v>75</v>
      </c>
      <c r="AI58" s="12" t="s">
        <v>74</v>
      </c>
      <c r="AJ58" s="12" t="s">
        <v>75</v>
      </c>
      <c r="AK58" s="12" t="s">
        <v>75</v>
      </c>
      <c r="AL58" s="12" t="s">
        <v>75</v>
      </c>
      <c r="AM58" s="12" t="s">
        <v>75</v>
      </c>
      <c r="AN58" s="12" t="s">
        <v>75</v>
      </c>
      <c r="AO58" s="12" t="s">
        <v>669</v>
      </c>
      <c r="AP58" s="12">
        <v>1383634678</v>
      </c>
    </row>
    <row r="59" ht="84" spans="1:42">
      <c r="A59" s="12">
        <v>52</v>
      </c>
      <c r="B59" s="12" t="s">
        <v>670</v>
      </c>
      <c r="C59" s="12" t="s">
        <v>359</v>
      </c>
      <c r="D59" s="12" t="s">
        <v>80</v>
      </c>
      <c r="E59" s="12" t="s">
        <v>671</v>
      </c>
      <c r="F59" s="12" t="s">
        <v>403</v>
      </c>
      <c r="G59" s="12" t="s">
        <v>672</v>
      </c>
      <c r="H59" s="12" t="s">
        <v>673</v>
      </c>
      <c r="I59" s="12" t="s">
        <v>674</v>
      </c>
      <c r="J59" s="12" t="s">
        <v>671</v>
      </c>
      <c r="K59" s="12" t="s">
        <v>671</v>
      </c>
      <c r="L59" s="12" t="s">
        <v>662</v>
      </c>
      <c r="M59" s="12" t="s">
        <v>663</v>
      </c>
      <c r="N59" s="12" t="s">
        <v>675</v>
      </c>
      <c r="O59" s="12" t="s">
        <v>673</v>
      </c>
      <c r="P59" s="12" t="s">
        <v>676</v>
      </c>
      <c r="Q59" s="12" t="s">
        <v>667</v>
      </c>
      <c r="R59" s="12" t="s">
        <v>668</v>
      </c>
      <c r="S59" s="12" t="s">
        <v>108</v>
      </c>
      <c r="T59" s="12" t="s">
        <v>659</v>
      </c>
      <c r="U59" s="12">
        <v>2022</v>
      </c>
      <c r="V59" s="12" t="s">
        <v>74</v>
      </c>
      <c r="W59" s="12">
        <v>2022.01</v>
      </c>
      <c r="X59" s="12">
        <v>2022.11</v>
      </c>
      <c r="Y59" s="39">
        <v>120</v>
      </c>
      <c r="Z59" s="39">
        <v>120</v>
      </c>
      <c r="AA59" s="39">
        <v>0</v>
      </c>
      <c r="AB59" s="39">
        <v>0</v>
      </c>
      <c r="AC59" s="39">
        <v>0</v>
      </c>
      <c r="AD59" s="12">
        <v>250</v>
      </c>
      <c r="AE59" s="12">
        <v>28</v>
      </c>
      <c r="AF59" s="12" t="s">
        <v>75</v>
      </c>
      <c r="AG59" s="12" t="s">
        <v>75</v>
      </c>
      <c r="AH59" s="12" t="s">
        <v>75</v>
      </c>
      <c r="AI59" s="12" t="s">
        <v>74</v>
      </c>
      <c r="AJ59" s="12" t="s">
        <v>75</v>
      </c>
      <c r="AK59" s="12" t="s">
        <v>75</v>
      </c>
      <c r="AL59" s="12" t="s">
        <v>75</v>
      </c>
      <c r="AM59" s="12" t="s">
        <v>75</v>
      </c>
      <c r="AN59" s="12" t="s">
        <v>75</v>
      </c>
      <c r="AO59" s="12" t="s">
        <v>677</v>
      </c>
      <c r="AP59" s="12" t="s">
        <v>678</v>
      </c>
    </row>
    <row r="60" ht="60" spans="1:42">
      <c r="A60" s="12">
        <v>53</v>
      </c>
      <c r="B60" s="12" t="s">
        <v>679</v>
      </c>
      <c r="C60" s="12" t="s">
        <v>287</v>
      </c>
      <c r="D60" s="12" t="s">
        <v>80</v>
      </c>
      <c r="E60" s="12" t="s">
        <v>680</v>
      </c>
      <c r="F60" s="12" t="s">
        <v>59</v>
      </c>
      <c r="G60" s="12" t="s">
        <v>681</v>
      </c>
      <c r="H60" s="12" t="s">
        <v>682</v>
      </c>
      <c r="I60" s="12" t="s">
        <v>683</v>
      </c>
      <c r="J60" s="12" t="s">
        <v>680</v>
      </c>
      <c r="K60" s="12" t="s">
        <v>684</v>
      </c>
      <c r="L60" s="12" t="s">
        <v>293</v>
      </c>
      <c r="M60" s="12" t="s">
        <v>213</v>
      </c>
      <c r="N60" s="12" t="s">
        <v>685</v>
      </c>
      <c r="O60" s="12" t="s">
        <v>686</v>
      </c>
      <c r="P60" s="12" t="s">
        <v>687</v>
      </c>
      <c r="Q60" s="12" t="s">
        <v>688</v>
      </c>
      <c r="R60" s="12" t="s">
        <v>689</v>
      </c>
      <c r="S60" s="12" t="s">
        <v>165</v>
      </c>
      <c r="T60" s="12" t="s">
        <v>690</v>
      </c>
      <c r="U60" s="12">
        <v>2022</v>
      </c>
      <c r="V60" s="12" t="s">
        <v>74</v>
      </c>
      <c r="W60" s="12">
        <v>2022.1</v>
      </c>
      <c r="X60" s="38" t="s">
        <v>691</v>
      </c>
      <c r="Y60" s="39">
        <v>18</v>
      </c>
      <c r="Z60" s="39">
        <v>18</v>
      </c>
      <c r="AA60" s="39"/>
      <c r="AB60" s="39"/>
      <c r="AC60" s="39"/>
      <c r="AD60" s="12">
        <v>126</v>
      </c>
      <c r="AE60" s="12">
        <v>29</v>
      </c>
      <c r="AF60" s="12" t="s">
        <v>75</v>
      </c>
      <c r="AG60" s="12" t="s">
        <v>75</v>
      </c>
      <c r="AH60" s="12"/>
      <c r="AI60" s="12" t="s">
        <v>74</v>
      </c>
      <c r="AJ60" s="12" t="s">
        <v>74</v>
      </c>
      <c r="AK60" s="12" t="s">
        <v>75</v>
      </c>
      <c r="AL60" s="12"/>
      <c r="AM60" s="12" t="s">
        <v>75</v>
      </c>
      <c r="AN60" s="12"/>
      <c r="AO60" s="12" t="s">
        <v>692</v>
      </c>
      <c r="AP60" s="12">
        <v>15223309789</v>
      </c>
    </row>
    <row r="61" ht="36" spans="1:42">
      <c r="A61" s="12">
        <v>54</v>
      </c>
      <c r="B61" s="30" t="s">
        <v>693</v>
      </c>
      <c r="C61" s="12" t="s">
        <v>287</v>
      </c>
      <c r="D61" s="12" t="s">
        <v>300</v>
      </c>
      <c r="E61" s="30" t="s">
        <v>694</v>
      </c>
      <c r="F61" s="12" t="s">
        <v>59</v>
      </c>
      <c r="G61" s="31" t="s">
        <v>695</v>
      </c>
      <c r="H61" s="30" t="s">
        <v>696</v>
      </c>
      <c r="I61" s="12" t="s">
        <v>674</v>
      </c>
      <c r="J61" s="30" t="s">
        <v>697</v>
      </c>
      <c r="K61" s="30" t="s">
        <v>698</v>
      </c>
      <c r="L61" s="12" t="s">
        <v>293</v>
      </c>
      <c r="M61" s="12" t="s">
        <v>213</v>
      </c>
      <c r="N61" s="35" t="s">
        <v>699</v>
      </c>
      <c r="O61" s="12" t="s">
        <v>686</v>
      </c>
      <c r="P61" s="12" t="s">
        <v>700</v>
      </c>
      <c r="Q61" s="35" t="s">
        <v>445</v>
      </c>
      <c r="R61" s="35" t="s">
        <v>144</v>
      </c>
      <c r="S61" s="12" t="s">
        <v>165</v>
      </c>
      <c r="T61" s="35" t="s">
        <v>659</v>
      </c>
      <c r="U61" s="35">
        <v>2022</v>
      </c>
      <c r="V61" s="35" t="s">
        <v>74</v>
      </c>
      <c r="W61" s="12">
        <v>2022.01</v>
      </c>
      <c r="X61" s="12">
        <v>2022.12</v>
      </c>
      <c r="Y61" s="53">
        <v>800</v>
      </c>
      <c r="Z61" s="53">
        <v>800</v>
      </c>
      <c r="AA61" s="53"/>
      <c r="AB61" s="53"/>
      <c r="AC61" s="53"/>
      <c r="AD61" s="35">
        <v>300</v>
      </c>
      <c r="AE61" s="35">
        <v>20</v>
      </c>
      <c r="AF61" s="35" t="s">
        <v>75</v>
      </c>
      <c r="AG61" s="35" t="s">
        <v>75</v>
      </c>
      <c r="AH61" s="35" t="s">
        <v>75</v>
      </c>
      <c r="AI61" s="35"/>
      <c r="AJ61" s="35" t="s">
        <v>75</v>
      </c>
      <c r="AK61" s="35" t="s">
        <v>75</v>
      </c>
      <c r="AL61" s="35"/>
      <c r="AM61" s="35" t="s">
        <v>635</v>
      </c>
      <c r="AN61" s="35"/>
      <c r="AO61" s="12" t="s">
        <v>669</v>
      </c>
      <c r="AP61" s="12">
        <v>1383634678</v>
      </c>
    </row>
    <row r="62" ht="36" spans="1:42">
      <c r="A62" s="12">
        <v>55</v>
      </c>
      <c r="B62" s="30" t="s">
        <v>701</v>
      </c>
      <c r="C62" s="12" t="s">
        <v>287</v>
      </c>
      <c r="D62" s="12" t="s">
        <v>300</v>
      </c>
      <c r="E62" s="30" t="s">
        <v>694</v>
      </c>
      <c r="F62" s="12" t="s">
        <v>59</v>
      </c>
      <c r="G62" s="31" t="s">
        <v>702</v>
      </c>
      <c r="H62" s="30" t="s">
        <v>703</v>
      </c>
      <c r="I62" s="12" t="s">
        <v>674</v>
      </c>
      <c r="J62" s="30" t="s">
        <v>697</v>
      </c>
      <c r="K62" s="30" t="s">
        <v>698</v>
      </c>
      <c r="L62" s="12" t="s">
        <v>293</v>
      </c>
      <c r="M62" s="12" t="s">
        <v>213</v>
      </c>
      <c r="N62" s="35" t="s">
        <v>704</v>
      </c>
      <c r="O62" s="12" t="s">
        <v>686</v>
      </c>
      <c r="P62" s="12" t="s">
        <v>700</v>
      </c>
      <c r="Q62" s="35" t="s">
        <v>445</v>
      </c>
      <c r="R62" s="35" t="s">
        <v>144</v>
      </c>
      <c r="S62" s="12" t="s">
        <v>165</v>
      </c>
      <c r="T62" s="35" t="s">
        <v>705</v>
      </c>
      <c r="U62" s="35">
        <v>2022</v>
      </c>
      <c r="V62" s="35" t="s">
        <v>74</v>
      </c>
      <c r="W62" s="12">
        <v>2022.01</v>
      </c>
      <c r="X62" s="12">
        <v>2022.12</v>
      </c>
      <c r="Y62" s="53">
        <v>500</v>
      </c>
      <c r="Z62" s="53">
        <v>500</v>
      </c>
      <c r="AA62" s="53"/>
      <c r="AB62" s="53"/>
      <c r="AC62" s="53"/>
      <c r="AD62" s="35">
        <v>300</v>
      </c>
      <c r="AE62" s="35">
        <v>20</v>
      </c>
      <c r="AF62" s="35" t="s">
        <v>75</v>
      </c>
      <c r="AG62" s="35" t="s">
        <v>75</v>
      </c>
      <c r="AH62" s="35" t="s">
        <v>75</v>
      </c>
      <c r="AI62" s="35"/>
      <c r="AJ62" s="35" t="s">
        <v>75</v>
      </c>
      <c r="AK62" s="35" t="s">
        <v>75</v>
      </c>
      <c r="AL62" s="35"/>
      <c r="AM62" s="35" t="s">
        <v>75</v>
      </c>
      <c r="AN62" s="35"/>
      <c r="AO62" s="12" t="s">
        <v>706</v>
      </c>
      <c r="AP62" s="12">
        <v>13709478008</v>
      </c>
    </row>
    <row r="63" ht="36" spans="1:42">
      <c r="A63" s="12">
        <v>56</v>
      </c>
      <c r="B63" s="30" t="s">
        <v>707</v>
      </c>
      <c r="C63" s="12" t="s">
        <v>287</v>
      </c>
      <c r="D63" s="12" t="s">
        <v>300</v>
      </c>
      <c r="E63" s="30" t="s">
        <v>694</v>
      </c>
      <c r="F63" s="12" t="s">
        <v>59</v>
      </c>
      <c r="G63" s="31" t="s">
        <v>708</v>
      </c>
      <c r="H63" s="30" t="s">
        <v>703</v>
      </c>
      <c r="I63" s="12" t="s">
        <v>674</v>
      </c>
      <c r="J63" s="30" t="s">
        <v>697</v>
      </c>
      <c r="K63" s="30" t="s">
        <v>698</v>
      </c>
      <c r="L63" s="12" t="s">
        <v>293</v>
      </c>
      <c r="M63" s="12" t="s">
        <v>213</v>
      </c>
      <c r="N63" s="35" t="s">
        <v>699</v>
      </c>
      <c r="O63" s="12" t="s">
        <v>686</v>
      </c>
      <c r="P63" s="12" t="s">
        <v>700</v>
      </c>
      <c r="Q63" s="35" t="s">
        <v>445</v>
      </c>
      <c r="R63" s="35" t="s">
        <v>144</v>
      </c>
      <c r="S63" s="12" t="s">
        <v>165</v>
      </c>
      <c r="T63" s="35" t="s">
        <v>709</v>
      </c>
      <c r="U63" s="35">
        <v>2022</v>
      </c>
      <c r="V63" s="35" t="s">
        <v>74</v>
      </c>
      <c r="W63" s="12">
        <v>2022.01</v>
      </c>
      <c r="X63" s="12">
        <v>2022.12</v>
      </c>
      <c r="Y63" s="53">
        <v>800</v>
      </c>
      <c r="Z63" s="53">
        <v>800</v>
      </c>
      <c r="AA63" s="53"/>
      <c r="AB63" s="53"/>
      <c r="AC63" s="53"/>
      <c r="AD63" s="35">
        <v>300</v>
      </c>
      <c r="AE63" s="35">
        <v>20</v>
      </c>
      <c r="AF63" s="35" t="s">
        <v>75</v>
      </c>
      <c r="AG63" s="35" t="s">
        <v>75</v>
      </c>
      <c r="AH63" s="35" t="s">
        <v>75</v>
      </c>
      <c r="AI63" s="35"/>
      <c r="AJ63" s="35" t="s">
        <v>75</v>
      </c>
      <c r="AK63" s="35" t="s">
        <v>75</v>
      </c>
      <c r="AL63" s="35"/>
      <c r="AM63" s="35" t="s">
        <v>75</v>
      </c>
      <c r="AN63" s="35"/>
      <c r="AO63" s="35" t="s">
        <v>710</v>
      </c>
      <c r="AP63" s="56" t="s">
        <v>711</v>
      </c>
    </row>
  </sheetData>
  <autoFilter ref="A7:AQ63">
    <sortState ref="A7:AQ63">
      <sortCondition ref="A7"/>
    </sortState>
    <extLst/>
  </autoFilter>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dataValidations count="2">
    <dataValidation type="list" allowBlank="1" showInputMessage="1" showErrorMessage="1" sqref="C8 C16 C17 C18 C20 C21 C26 C27 C29 C30 C31 C34 C35 C36 C38 C39 C40 C41 C42 C44 C45 C46 C47 C48 C51 C52 C53 C54 C55 C56 C57 C58 C59 C60 C61 C62 C63 C13:C14 C49:C50">
      <formula1>项目类型</formula1>
    </dataValidation>
    <dataValidation type="list" allowBlank="1" showInputMessage="1" showErrorMessage="1" sqref="D8 D15 D16 D17 D18 D20 D21 D26 D27 D28 D29 D30 D31 D35 D36 D38 D40 D41 D42 D43 D44 D45 D46 D47 D48 D51 D52 D53 D55 D56 D57 D58 D61 D62 D63 D9:D10 D11:D12 D32:D33 D49:D50">
      <formula1>INDIRECT(C8)</formula1>
    </dataValidation>
  </dataValidations>
  <printOptions horizontalCentered="1" verticalCentered="1"/>
  <pageMargins left="0.156944444444444" right="0.156944444444444" top="0.590277777777778" bottom="0.550694444444444" header="0.511805555555556" footer="0.511805555555556"/>
  <pageSetup paperSize="8" scale="40" fitToHeight="0" orientation="landscape"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B3" sqref="B3"/>
    </sheetView>
  </sheetViews>
  <sheetFormatPr defaultColWidth="9" defaultRowHeight="14.25" outlineLevelRow="6"/>
  <cols>
    <col min="1" max="16384" width="9" style="1"/>
  </cols>
  <sheetData>
    <row r="1" ht="28.5" spans="1:14">
      <c r="A1" s="2" t="s">
        <v>4</v>
      </c>
      <c r="B1" s="1" t="s">
        <v>287</v>
      </c>
      <c r="C1" s="1" t="s">
        <v>153</v>
      </c>
      <c r="D1" s="1" t="s">
        <v>712</v>
      </c>
      <c r="E1" s="1" t="s">
        <v>713</v>
      </c>
      <c r="F1" s="1" t="s">
        <v>56</v>
      </c>
      <c r="G1" s="1" t="s">
        <v>95</v>
      </c>
      <c r="H1" s="1" t="s">
        <v>205</v>
      </c>
      <c r="I1" s="1" t="s">
        <v>79</v>
      </c>
      <c r="J1" s="1" t="s">
        <v>317</v>
      </c>
      <c r="K1" s="1" t="s">
        <v>714</v>
      </c>
      <c r="L1" s="1" t="s">
        <v>359</v>
      </c>
      <c r="M1" s="1" t="s">
        <v>715</v>
      </c>
      <c r="N1" s="1" t="s">
        <v>122</v>
      </c>
    </row>
    <row r="2" ht="57" spans="1:14">
      <c r="A2" s="2" t="s">
        <v>5</v>
      </c>
      <c r="B2" s="1" t="s">
        <v>288</v>
      </c>
      <c r="C2" s="1" t="s">
        <v>716</v>
      </c>
      <c r="D2" s="1" t="s">
        <v>717</v>
      </c>
      <c r="E2" s="1" t="s">
        <v>713</v>
      </c>
      <c r="F2" s="1" t="s">
        <v>222</v>
      </c>
      <c r="G2" s="1" t="s">
        <v>167</v>
      </c>
      <c r="H2" s="2" t="s">
        <v>205</v>
      </c>
      <c r="I2" s="1" t="s">
        <v>111</v>
      </c>
      <c r="J2" s="1" t="s">
        <v>718</v>
      </c>
      <c r="K2" s="1" t="s">
        <v>719</v>
      </c>
      <c r="L2" s="1" t="s">
        <v>543</v>
      </c>
      <c r="M2" s="1" t="s">
        <v>720</v>
      </c>
      <c r="N2" s="1" t="s">
        <v>122</v>
      </c>
    </row>
    <row r="3" ht="71.25" spans="2:13">
      <c r="B3" s="1" t="s">
        <v>300</v>
      </c>
      <c r="C3" s="1" t="s">
        <v>154</v>
      </c>
      <c r="D3" s="1" t="s">
        <v>721</v>
      </c>
      <c r="F3" s="1" t="s">
        <v>722</v>
      </c>
      <c r="G3" s="1" t="s">
        <v>723</v>
      </c>
      <c r="I3" s="1" t="s">
        <v>724</v>
      </c>
      <c r="J3" s="1" t="s">
        <v>614</v>
      </c>
      <c r="K3" s="1" t="s">
        <v>725</v>
      </c>
      <c r="L3" s="1" t="s">
        <v>726</v>
      </c>
      <c r="M3" s="1" t="s">
        <v>727</v>
      </c>
    </row>
    <row r="4" ht="57" spans="2:13">
      <c r="B4" s="1" t="s">
        <v>728</v>
      </c>
      <c r="C4" s="1" t="s">
        <v>261</v>
      </c>
      <c r="F4" s="1" t="s">
        <v>729</v>
      </c>
      <c r="G4" s="1" t="s">
        <v>180</v>
      </c>
      <c r="I4" s="1" t="s">
        <v>730</v>
      </c>
      <c r="J4" s="1" t="s">
        <v>731</v>
      </c>
      <c r="K4" s="1" t="s">
        <v>732</v>
      </c>
      <c r="L4" s="1" t="s">
        <v>733</v>
      </c>
      <c r="M4" s="1" t="s">
        <v>734</v>
      </c>
    </row>
    <row r="5" ht="42.75" spans="2:13">
      <c r="B5" s="1" t="s">
        <v>735</v>
      </c>
      <c r="C5" s="1" t="s">
        <v>736</v>
      </c>
      <c r="F5" s="1" t="s">
        <v>57</v>
      </c>
      <c r="G5" s="1" t="s">
        <v>96</v>
      </c>
      <c r="I5" s="1" t="s">
        <v>737</v>
      </c>
      <c r="K5" s="1" t="s">
        <v>738</v>
      </c>
      <c r="L5" s="1" t="s">
        <v>739</v>
      </c>
      <c r="M5" s="1" t="s">
        <v>740</v>
      </c>
    </row>
    <row r="6" ht="28.5" spans="2:12">
      <c r="B6" s="1" t="s">
        <v>80</v>
      </c>
      <c r="G6" s="1" t="s">
        <v>741</v>
      </c>
      <c r="I6" s="1" t="s">
        <v>80</v>
      </c>
      <c r="K6" s="1" t="s">
        <v>742</v>
      </c>
      <c r="L6" s="1" t="s">
        <v>453</v>
      </c>
    </row>
    <row r="7" ht="42.75" spans="7:12">
      <c r="G7" s="1" t="s">
        <v>743</v>
      </c>
      <c r="L7" s="1" t="s">
        <v>80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25" outlineLevelRow="1"/>
  <sheetData>
    <row r="1" spans="1:1">
      <c r="A1" t="s">
        <v>744</v>
      </c>
    </row>
    <row r="2" spans="1:1">
      <c r="A2" t="s">
        <v>745</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 项目库备案表</vt:lpstr>
      <vt:lpstr>勿删</vt:lpstr>
      <vt:lpstr>备注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存好资料请勿改密</cp:lastModifiedBy>
  <dcterms:created xsi:type="dcterms:W3CDTF">2019-07-15T01:46:00Z</dcterms:created>
  <cp:lastPrinted>2021-06-29T08:16:00Z</cp:lastPrinted>
  <dcterms:modified xsi:type="dcterms:W3CDTF">2021-12-20T07:45:09Z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1CDD3A46AEE6439B8BFCA57CD54FFFF0</vt:lpwstr>
  </property>
  <property fmtid="{D5CDD505-2E9C-101B-9397-08002B2CF9AE}" pid="4" name="KSOReadingLayout">
    <vt:bool>true</vt:bool>
  </property>
</Properties>
</file>