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05" windowHeight="13710"/>
  </bookViews>
  <sheets>
    <sheet name="附表1 项目库备案表" sheetId="1" r:id="rId1"/>
    <sheet name="勿删" sheetId="2" r:id="rId2"/>
    <sheet name="备注" sheetId="4" r:id="rId3"/>
  </sheets>
  <externalReferences>
    <externalReference r:id="rId4"/>
    <externalReference r:id="rId5"/>
  </externalReferences>
  <definedNames>
    <definedName name="_xlnm._FilterDatabase" localSheetId="0" hidden="1">'附表1 项目库备案表'!$A$7:$AQ$63</definedName>
    <definedName name="产业项目">勿删!$B$2:$B$6</definedName>
    <definedName name="村公共服务">勿删!$M$2:$M$5</definedName>
    <definedName name="村基础设施">勿删!$L$2:$L$7</definedName>
    <definedName name="公益岗位">勿删!$E$2</definedName>
    <definedName name="健康扶贫">勿删!$G$2:$G$7</definedName>
    <definedName name="教育扶贫">勿删!$F$2:$F$5</definedName>
    <definedName name="金融扶贫">勿删!$I$2:$I$6</definedName>
    <definedName name="就业扶贫">勿删!$C$2:$C$5</definedName>
    <definedName name="生活条件改善">勿删!$J$2:$J$4</definedName>
    <definedName name="危房改造">勿删!$H$2</definedName>
    <definedName name="项目管理费">勿删!$N$2</definedName>
    <definedName name="项目类型">勿删!$B$1:$N$1</definedName>
    <definedName name="易地扶贫搬迁">勿删!$D$2:$D$3</definedName>
    <definedName name="综合保障性扶贫">勿删!$K$2:$K$6</definedName>
    <definedName name="_xlnm.Print_Titles" localSheetId="0">'附表1 项目库备案表'!$2:$6</definedName>
    <definedName name="产业项目" localSheetId="2">[1]勿删!$B$2:$B$6</definedName>
    <definedName name="村公共服务" localSheetId="2">[1]勿删!$M$2:$M$5</definedName>
    <definedName name="村基础设施" localSheetId="2">[1]勿删!$L$2:$L$7</definedName>
    <definedName name="公益岗位" localSheetId="2">[1]勿删!$E$2</definedName>
    <definedName name="健康扶贫" localSheetId="2">[1]勿删!$G$2:$G$7</definedName>
    <definedName name="教育扶贫" localSheetId="2">[1]勿删!$F$2:$F$5</definedName>
    <definedName name="金融扶贫" localSheetId="2">[1]勿删!$I$2:$I$6</definedName>
    <definedName name="就业扶贫" localSheetId="2">[1]勿删!$C$2:$C$5</definedName>
    <definedName name="生活条件改善" localSheetId="2">[1]勿删!$J$2:$J$4</definedName>
    <definedName name="危房改造" localSheetId="2">[1]勿删!$H$2</definedName>
    <definedName name="项目管理费" localSheetId="2">[1]勿删!$N$2</definedName>
    <definedName name="项目类型" localSheetId="2">[1]勿删!$B$1:$N$1</definedName>
    <definedName name="易地扶贫搬迁" localSheetId="2">[1]勿删!$D$2:$D$3</definedName>
    <definedName name="综合保障性扶贫" localSheetId="2">[1]勿删!$K$2:$K$6</definedName>
  </definedNames>
  <calcPr calcId="144525"/>
</workbook>
</file>

<file path=xl/sharedStrings.xml><?xml version="1.0" encoding="utf-8"?>
<sst xmlns="http://schemas.openxmlformats.org/spreadsheetml/2006/main" count="1759" uniqueCount="746">
  <si>
    <t xml:space="preserve"> 附件</t>
  </si>
  <si>
    <t>重庆市南川区2022年巩固脱贫攻坚成果和乡村振兴项目库明细表</t>
  </si>
  <si>
    <t>序号</t>
  </si>
  <si>
    <t>项目名称</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</si>
  <si>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</si>
  <si>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</si>
  <si>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</si>
  <si>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</si>
  <si>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</si>
  <si>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</si>
  <si>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</si>
  <si>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</si>
  <si>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</si>
  <si>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</si>
  <si>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</si>
  <si>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</si>
  <si>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</si>
  <si>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</si>
  <si>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</si>
  <si>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</si>
  <si>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</si>
  <si>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</si>
  <si>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</si>
  <si>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</si>
  <si>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</si>
  <si>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</si>
  <si>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</si>
  <si>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</si>
  <si>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</si>
  <si>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</si>
  <si>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</si>
  <si>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</si>
  <si>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</si>
  <si>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</si>
  <si>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</si>
  <si>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</si>
  <si>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</si>
  <si>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</si>
  <si>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</si>
  <si>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</si>
  <si>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</si>
  <si>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</si>
  <si>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</si>
  <si>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</si>
  <si>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</si>
  <si>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</si>
  <si>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</si>
  <si>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</si>
  <si>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</si>
  <si>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</si>
  <si>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</si>
  <si>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</si>
  <si>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</si>
  <si>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</si>
  <si>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</si>
  <si>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t>南川区2022年5年救助计划</t>
  </si>
  <si>
    <t>教育扶贫</t>
  </si>
  <si>
    <t>其他教育扶贫</t>
  </si>
  <si>
    <t>在建卡脱贫户教育普惠政策的基础上，对在我区就读的学前教育、义务教育、普通高中教育、中职教育中的建卡脱贫户子女分别给予资助。资助标准为学前教育每生每期100元，义务教育每生每期200元，普通高中教育每生每期400元，中职教育每生每期300元。</t>
  </si>
  <si>
    <t>新建</t>
  </si>
  <si>
    <t>南川区在籍在读贫困生</t>
  </si>
  <si>
    <t>资助学前教育、义务教育、普通高中教育、中职教育中的建卡脱贫户子女，通过兑现落实资助政策和教育扶贫扶智，围绕义务教育优质均衡发展，缩小城乡差距，大力培养贫困家庭孩子，为实现巩固脱贫攻坚目标，全面建成小康社会奠定基础。</t>
  </si>
  <si>
    <t>通过兑现落实资助政策和教育扶贫扶智，围绕义务教育优质均衡发展，缩小城乡差距</t>
  </si>
  <si>
    <t>通过兑现落实资助政策和教育扶贫扶智，围绕义务教育优质均衡发展，缩小城乡差距，大力培养贫困家庭孩子，全面建成小康社会奠定基础。</t>
  </si>
  <si>
    <t>7400人</t>
  </si>
  <si>
    <t>项目验收合格率≥100%</t>
  </si>
  <si>
    <t>完成及时率100%</t>
  </si>
  <si>
    <t>幼儿园每生每年200元、义教阶段每生每年400元、中职阶段每生每年600元、普通高中每生每年800元</t>
  </si>
  <si>
    <t>减轻学生学费负担，人均成本降低0.03万元</t>
  </si>
  <si>
    <t>受益建档立卡脱贫人数≥1000人</t>
  </si>
  <si>
    <t>一年</t>
  </si>
  <si>
    <t>受益群众满意度≥100%</t>
  </si>
  <si>
    <t>南川区教育委员会</t>
  </si>
  <si>
    <t>南川区学生资助管理中心</t>
  </si>
  <si>
    <t>是</t>
  </si>
  <si>
    <t>否</t>
  </si>
  <si>
    <t>无</t>
  </si>
  <si>
    <t>唐继友</t>
  </si>
  <si>
    <t>南川区2022年度易地扶贫搬迁贴息资金</t>
  </si>
  <si>
    <t>金融扶贫</t>
  </si>
  <si>
    <t>其他</t>
  </si>
  <si>
    <t>用于易地扶贫搬迁贴息相关工作。贷款年利率3%-4%。</t>
  </si>
  <si>
    <t>木凉镇等30个乡镇</t>
  </si>
  <si>
    <t>改善建卡脱贫户2000人居住条件</t>
  </si>
  <si>
    <t>全区34个乡镇村社干部参与前期项目确定，各乡镇1名群众参与监督，通过项目的实施改善建卡脱贫户2000人居住条件。</t>
  </si>
  <si>
    <t>完成易地扶贫搬迁贴息相关工作，受益脱贫户2000人。</t>
  </si>
  <si>
    <t>完成债务资金贴息610万元，贷款年利率3%-4%。</t>
  </si>
  <si>
    <t>贷款年利率3%-4%。</t>
  </si>
  <si>
    <t>按贷款年利率3%-4%贴息</t>
  </si>
  <si>
    <t>减少了2000名建卡脱贫户在住房方面的支出100元/人.年</t>
  </si>
  <si>
    <t>受益建档立卡脱贫户数≥2000人</t>
  </si>
  <si>
    <t>受益建档立卡脱贫人口满意度100%</t>
  </si>
  <si>
    <t>南川区发改委</t>
  </si>
  <si>
    <t>林琳</t>
  </si>
  <si>
    <t>南川区建卡脱贫户2022年度精准脱贫保</t>
  </si>
  <si>
    <t>健康扶贫</t>
  </si>
  <si>
    <t>参加其他补充医疗保险</t>
  </si>
  <si>
    <t>为全区建卡脱贫户39747人购买精准脱贫保，补助标准为130元/人•年。</t>
  </si>
  <si>
    <t>南川区34个镇街，244个村社</t>
  </si>
  <si>
    <t>项目按照130元/人（标准）补助39747，其中脱贫户39747人。</t>
  </si>
  <si>
    <t>全区脱贫户39747人参与项目实施，通过医疗救助减少脱贫户39747人医疗方面的支出130元/人•年。</t>
  </si>
  <si>
    <t>为全区建卡脱贫户39747人购买精准脱贫保，补助标准为130元/人•年。通过医疗救助减少脱贫户39747人医疗方面的支出130元/人•年。</t>
  </si>
  <si>
    <t>资助建档立卡脱贫人口参加基本医疗保险人数≥39747</t>
  </si>
  <si>
    <t>建档立卡脱贫户覆盖率≥100%</t>
  </si>
  <si>
    <t>购买医疗保险及时率≥100%</t>
  </si>
  <si>
    <t>购买医疗保险补助标准130元/人·年</t>
  </si>
  <si>
    <t>减少了脱贫户在医疗保险方面的支出130元/人.年</t>
  </si>
  <si>
    <t>受益建档立卡脱贫人口数≥39747人</t>
  </si>
  <si>
    <t>南川区乡村振兴局</t>
  </si>
  <si>
    <t>郭福建</t>
  </si>
  <si>
    <t>南川区2022年度小额贷款贴息</t>
  </si>
  <si>
    <t>扶贫小额贷款贴息</t>
  </si>
  <si>
    <t>脱贫户小额贷款贴息补助资金按照银行同期贷款基准利率按年贴息，涉及脱贫人口2200人。</t>
  </si>
  <si>
    <t>项目按照银行同期贷款基准利率按年贴息，其中脱贫户2200人。</t>
  </si>
  <si>
    <t>全区脱贫户2200人参与项目实施，通过小额贷款贴息减少脱贫户2200人贷款成本方面的支出2175元/人•年。</t>
  </si>
  <si>
    <t>建档立卡脱贫户2200户获得贷款金额5万元/户</t>
  </si>
  <si>
    <t>小额贷款贴息利率4.35%</t>
  </si>
  <si>
    <t>贷款及时发放率≥100%</t>
  </si>
  <si>
    <t>带动增加建档立卡脱贫户经济收入（总收入）≥0.5万元</t>
  </si>
  <si>
    <t>受益建档立卡脱贫人口数≥2200人</t>
  </si>
  <si>
    <t>夏祥彬</t>
  </si>
  <si>
    <t>南川区2022年度项目管理费</t>
  </si>
  <si>
    <t>项目管理费</t>
  </si>
  <si>
    <t>按照不超过1%的比例从衔接资金中统筹安排项目管理费，由县级使用。项目管理费主要用于项目前期设计、评审、招标、监理以及验收等与项目管理相关的支出</t>
  </si>
  <si>
    <t>做好项目管理工作，群众受益</t>
  </si>
  <si>
    <t>义务监督员120人参与项目实施过程中资金使用的监督，做好项目管理工作，群众受益。</t>
  </si>
  <si>
    <t>项目管理费,从下达的衔接资金中，按规定比例提取。</t>
  </si>
  <si>
    <t>专门用于扶贫项目前期准备和实施、扶贫资金管理相关的经费开支。</t>
  </si>
  <si>
    <t>验收合格率100%</t>
  </si>
  <si>
    <t>73.5万</t>
  </si>
  <si>
    <t>减少群众出行及产业户运输成本人均100元/人/年</t>
  </si>
  <si>
    <t>受益建档立卡脱贫人口2880人</t>
  </si>
  <si>
    <t>受益脱贫人口满意度100%</t>
  </si>
  <si>
    <t>张雁超</t>
  </si>
  <si>
    <t>驻乡驻村工作队培训</t>
  </si>
  <si>
    <t>用于全区驻乡驻村工作队培训</t>
  </si>
  <si>
    <t>全区</t>
  </si>
  <si>
    <t>提升驻村干部政策业务水平。</t>
  </si>
  <si>
    <t>通过培训，提升干部能力，引导群众增收</t>
  </si>
  <si>
    <t>全区驻乡驻村工作队培训300人</t>
  </si>
  <si>
    <t>300人</t>
  </si>
  <si>
    <t>培训完成率100%</t>
  </si>
  <si>
    <t>300元/人•天补助</t>
  </si>
  <si>
    <t>带动群众增收</t>
  </si>
  <si>
    <t>受益对象满意度95%</t>
  </si>
  <si>
    <t>章增强</t>
  </si>
  <si>
    <t>13896589696</t>
  </si>
  <si>
    <t>镇街干部培训</t>
  </si>
  <si>
    <t>用于乡镇（街道）乡村振兴干部培训</t>
  </si>
  <si>
    <t>提升乡镇（街道）干部政策业务水平。</t>
  </si>
  <si>
    <t>乡镇（街道）乡村振兴干部培训不少于100人</t>
  </si>
  <si>
    <t>102人</t>
  </si>
  <si>
    <t>南川区非全日制公益性岗位补助</t>
  </si>
  <si>
    <t>就业扶贫</t>
  </si>
  <si>
    <t>就业创业补助</t>
  </si>
  <si>
    <t>对全区34个乡镇（街道）难以市场化安置的脱贫户、边缘户劳动力，开发安置公益性岗位860个。</t>
  </si>
  <si>
    <t>南川区</t>
  </si>
  <si>
    <t>2022年2—12月，开发安置1686人，每人每月补助300元。</t>
  </si>
  <si>
    <t>1686人参与项目实施，通过资助提升资助对象自我发展能力，促进就业增收。</t>
  </si>
  <si>
    <t>受益对象1686人次。</t>
  </si>
  <si>
    <t>补助人次数≥1500人次。</t>
  </si>
  <si>
    <t>公岗补助发放准确率≥100%。</t>
  </si>
  <si>
    <t>资金在规定时间内下达率≥100%。</t>
  </si>
  <si>
    <t>每人每月补助300元</t>
  </si>
  <si>
    <t>受益对象≥1500人</t>
  </si>
  <si>
    <t>区乡村振兴局</t>
  </si>
  <si>
    <t>南川区2022年脱贫户购买合作医疗保险补贴</t>
  </si>
  <si>
    <t>参加城乡居民基本医疗保险</t>
  </si>
  <si>
    <t>对全区已脱贫建卡贫困人口参加合作医疗保险实施补贴，补助标准100元/人•年。</t>
  </si>
  <si>
    <t>项目按100元/人•年标准补助脱贫户31000人，使脱贫户医疗得到保障。</t>
  </si>
  <si>
    <t>脱贫户31000人参与项目实施，脱贫户居民医保全覆盖，通过居民医保补助减少了31000名建卡脱贫户在医疗方面的支出100元/人.年</t>
  </si>
  <si>
    <t>对全区建卡脱贫人口31000人参加合作医疗保险实施补贴，补助标准100元/人•年。受益脱贫户31000人。</t>
  </si>
  <si>
    <t>资助建档立卡脱贫人口参加基本医疗保险人数≧31000人</t>
  </si>
  <si>
    <t>建档立卡脱贫人口医疗保险和医疗救助费用“一站式”结算率100%</t>
  </si>
  <si>
    <t>居民医保及时兑现率100%</t>
  </si>
  <si>
    <t>项目按200元/人•年标准补助</t>
  </si>
  <si>
    <t>减少了31000名建卡脱贫户在医疗方面的支出100元/人.年</t>
  </si>
  <si>
    <t>受益建档立卡脱贫人口数≧31000人</t>
  </si>
  <si>
    <t>南川区医保局</t>
  </si>
  <si>
    <t>南川区2022年健康扶贫医疗基金</t>
  </si>
  <si>
    <t>接受医疗救助</t>
  </si>
  <si>
    <t>全面落实农村建档立卡贫困人口住院经基本医保、大病保险、扶贫济困医疗基金、民政医疗救助、健康扶贫医疗基金及精准脱贫保险报销后个人自付超出总金额10%的部分，慢病、重特大疾病门诊经上述报销后个人自付超出总金额20%的部分由健康扶贫政府兜底资金解决。</t>
  </si>
  <si>
    <t>减少农村建档立卡脱贫户医疗支出，降低因病致贫返贫风险。</t>
  </si>
  <si>
    <t>脱贫户39747人参与项目实施；39747名脱贫户达到条件可享受医疗救助基金，通过建立健康扶贫医疗基金，减少脱贫户39747人医疗方面支出。</t>
  </si>
  <si>
    <t>注资南川区健康扶贫医疗基金，减轻36789人医疗负担。补助标准为：自付 1000 元（含）—1 万元（不含）部分，按照 70%比例予以救助；自付 1 万元（含）—5 万元（不含）部分，按照 85%比例予以救助；自付5万元（含）以上部分，按照95%比例予以救助。每人每年最高救助额度不超过20万元。南川区健康扶贫医疗基金能正常运行，可减轻脱贫户的医疗负担，减少脱贫户39747人医疗方面支出，满意度达98%以上。</t>
  </si>
  <si>
    <t>补助建卡脱贫户8000人次</t>
  </si>
  <si>
    <t>健康扶贫医疗基金救助对象自负费用年度限额内住院救助比例100%</t>
  </si>
  <si>
    <t>健康扶贫医疗救助基金发放率100%</t>
  </si>
  <si>
    <t>补助标准为：自付 1000 元（含）—1 万元（不含）部分，按照 70%比例予以救助；自付 1 万元（含）—5 万元（不含）部分，按照 85%比例予以救助；自付5万元（含）以上部分，按照95%比例予以救助。每人每年最高救助额度不超过20万元。</t>
  </si>
  <si>
    <t>减少脱贫户39747人医疗方面支出。</t>
  </si>
  <si>
    <t>受益建档立卡脱贫人口数为39747人</t>
  </si>
  <si>
    <t>受益脱贫人口满意度98%以上</t>
  </si>
  <si>
    <t>南川区卫健委</t>
  </si>
  <si>
    <t>南川区2022年扶贫济困医疗基金</t>
  </si>
  <si>
    <t>对全区建档立卡贫困人员、纳入民政救助的9类人员医保目录外医疗费用按比例救助，每人每年最高救助额度不超过5万元。</t>
  </si>
  <si>
    <t>按民政救助对象和建档立卡脱贫人口人均100元的资金，组建基金池，对全区困难对象住院治疗目录外费用分类分档进行一站式救助。保障全区脱贫户11497户39747人医疗救助</t>
  </si>
  <si>
    <t xml:space="preserve">脱贫户39747人参与项目实施，按民政救助对象和建档立卡脱贫人口人均100元的资金，组建基金池，有效降低39747名脱贫户医疗支出。 </t>
  </si>
  <si>
    <t>按民政救助对象和建档立卡脱贫人口人均100元的资金，组建基金池，对全区困难对象住院治疗目录外费用分类分档进行一站式救助。保障全区脱贫户11497户39747人医疗救助。</t>
  </si>
  <si>
    <t>脱贫人口医疗救助人次数≧500人次</t>
  </si>
  <si>
    <t>救助对象准确率≥100%</t>
  </si>
  <si>
    <t>脱贫户医疗补助及时兑现率100%</t>
  </si>
  <si>
    <t>脱贫人口医疗保险和医疗救助费用“一站式”结算率100%</t>
  </si>
  <si>
    <t>保障全区脱贫户11497户39747人医疗救助</t>
  </si>
  <si>
    <t>受益建档立卡脱贫人口数≧39747人</t>
  </si>
  <si>
    <t>南川区农村危房改造配套资金</t>
  </si>
  <si>
    <t>危房改造</t>
  </si>
  <si>
    <t>2022年农村C级、D级危房改造</t>
  </si>
  <si>
    <t>大观镇观音村等170个村</t>
  </si>
  <si>
    <t>解决农村建卡脱贫户、低保户、分散供养五保户等群众居住安全。</t>
  </si>
  <si>
    <t>1650名群众参与项目建设过程，通过危房改造，保障了753户三类重点对象住房安全问题，改善生活条件</t>
  </si>
  <si>
    <t>改造农村危房及相关配套基础设施</t>
  </si>
  <si>
    <t>三类重点对象危房改造753户</t>
  </si>
  <si>
    <t>改造后验收合格率100%</t>
  </si>
  <si>
    <t>项目完工及时率100%</t>
  </si>
  <si>
    <t>C级补助标准500元/户；D级补助标准14000元/户</t>
  </si>
  <si>
    <t>危房改造户收入改善率≥30%</t>
  </si>
  <si>
    <t>753户三类重点对象住房安全得到保障，改造后房屋入住率≥100%</t>
  </si>
  <si>
    <t>改造后房屋保证安全期限≧30年</t>
  </si>
  <si>
    <t>危房改造人口满意度100%</t>
  </si>
  <si>
    <t>南川区住建委</t>
  </si>
  <si>
    <t>郑望</t>
  </si>
  <si>
    <t>南川区雨露计划职业教育补助</t>
  </si>
  <si>
    <t>享受“雨露计划”职业教育补助</t>
  </si>
  <si>
    <t>建卡脱贫户家庭、监测户家庭中接受中、高职教育的子女，每人秋季补助1500元。</t>
  </si>
  <si>
    <t>建卡脱贫户家庭、监测户家庭中接受中、高职教育的子女资助应补尽补。</t>
  </si>
  <si>
    <t>727人参与项目实施，通过资助提升资助对象自我发展能力，促进就业增收。</t>
  </si>
  <si>
    <t>受益对象727人次。</t>
  </si>
  <si>
    <t>补助人次数≥700人次。</t>
  </si>
  <si>
    <t>职教补助发放准确率≥100%。</t>
  </si>
  <si>
    <t>每人秋季补助1500元</t>
  </si>
  <si>
    <t>受益对象≥700人</t>
  </si>
  <si>
    <t xml:space="preserve">2022.12
</t>
  </si>
  <si>
    <t>南川区2022年大学生资助</t>
  </si>
  <si>
    <t>用于重庆籍建档立卡贫困家庭大学生资助（衔接资金承担部分）。</t>
  </si>
  <si>
    <t>市内外普通高校就读的全日制学历教育重庆籍建档立卡贫困家庭本科、专科大学生</t>
  </si>
  <si>
    <t>进一步完善建档立卡贫困家庭资助政策，切实减轻建档立卡贫困家庭大学生支出负担。确保每一名建档立卡大学生“能上学”、“上好学”发挥教育斩断贫困代际的传递作用，确保实现高质量稳定脱贫。</t>
  </si>
  <si>
    <t>进一步完善低收入家庭大学生资助政策，切实减轻低收入家庭大学生教育支出负担。3人参与项目实施过程中施工质量和资金使用的监督。</t>
  </si>
  <si>
    <t>进一步完善低收入家庭大学生资助政策，切实减轻低收入家庭大学生教育支出负担，确保每一名低收入家庭大学生“能上学”“上好学”，发挥教育斩断贫困代际的传递作用，完成大学生1500人的资助。</t>
  </si>
  <si>
    <t>1500人</t>
  </si>
  <si>
    <t>8000元/生.年</t>
  </si>
  <si>
    <t>减轻学生学费负担，人均成本降低0.15万元</t>
  </si>
  <si>
    <t>南川区支持解决防止返贫突出问题</t>
  </si>
  <si>
    <t>安排用于产业发展、小额信贷贴息、生产经营和劳动技能培训、公益岗位补助等</t>
  </si>
  <si>
    <t>健全防止返贫致贫监测和帮扶机制，加强监测预警，强化及时帮扶，对监测帮扶对象采取有针对性的预防性措施和事后帮扶措施</t>
  </si>
  <si>
    <t>健全防止返贫致贫监测和帮扶机制，加强监测预警，强化及时帮扶，脱贫户20人参与项目的立项、审核，监督。</t>
  </si>
  <si>
    <t>用于产业发展、小额信贷贴息、生产经营和劳动技能培训、公益岗位补助等资金49万元</t>
  </si>
  <si>
    <t>受益约200人</t>
  </si>
  <si>
    <t>项目完成及时率100%</t>
  </si>
  <si>
    <t>资金49万元</t>
  </si>
  <si>
    <t>促进群众增收，人均收入增收额0.02万元</t>
  </si>
  <si>
    <t>受益200人</t>
  </si>
  <si>
    <t>南川区脱贫人口跨省就业支持</t>
  </si>
  <si>
    <t>对跨省就业的脱贫劳动力适当安排一次性交通补助</t>
  </si>
  <si>
    <t>促进返乡在乡脱贫劳动力发展产业和就业增收</t>
  </si>
  <si>
    <t>3882人参与项目实施，通过资助提升资助对象自我发展能力，促进就业增收。</t>
  </si>
  <si>
    <t>受益对象3882人次。</t>
  </si>
  <si>
    <t>补助人次数≥3500人次。</t>
  </si>
  <si>
    <t>交通补助发放准确率≥100%。</t>
  </si>
  <si>
    <t>能提供票据的依据票额，不能提供票据的定额补助100元，每年一次性补助</t>
  </si>
  <si>
    <t>受益对象≥3500人</t>
  </si>
  <si>
    <t>雨露技工培训</t>
  </si>
  <si>
    <t>就业创业培训</t>
  </si>
  <si>
    <t>培训雨露技工500人</t>
  </si>
  <si>
    <t>培训合格率达到95%。</t>
  </si>
  <si>
    <t>训后首次就业率不低于80%。</t>
  </si>
  <si>
    <t>建卡脱贫人口就业技能培训</t>
  </si>
  <si>
    <t>建档立卡贫困劳动力享受职业培训补贴人次数≥500人，</t>
  </si>
  <si>
    <t>职业培训补贴发放准确率≥100%。</t>
  </si>
  <si>
    <t>职业培训补贴人均标准4800元。</t>
  </si>
  <si>
    <t>通过培训，人均收入增收额0.05万元</t>
  </si>
  <si>
    <t>建档立卡贫困劳动力就业人数≥96人</t>
  </si>
  <si>
    <t>受益建档立卡脱贫人口满意度98%</t>
  </si>
  <si>
    <t>南川区2022年农村环境卫生治理项目</t>
  </si>
  <si>
    <t>对农村生活垃圾清扫保洁收运人员进行补助约1376人</t>
  </si>
  <si>
    <t>通过保洁人员日常保洁，营造干净整洁的农村人居环境，同时为脱贫户提供就业岗位66个，增加收入9500元/年/人</t>
  </si>
  <si>
    <t>通过项目实施，稳定农村地区清扫保洁队伍，营造干净整洁的人居环境</t>
  </si>
  <si>
    <t>建立稳定的农村保洁队伍，按时足额发放保洁补助，推动农村生活垃圾治理常态化</t>
  </si>
  <si>
    <t>覆盖34个乡镇街道，184个行政村</t>
  </si>
  <si>
    <t>全年完工率≥100%</t>
  </si>
  <si>
    <t>9500元/年/人</t>
  </si>
  <si>
    <t>稳定脱贫人口收入</t>
  </si>
  <si>
    <t>受益脱贫户≥66人</t>
  </si>
  <si>
    <t>脱贫户满意度≥100%</t>
  </si>
  <si>
    <t>区城市管理局</t>
  </si>
  <si>
    <t>南川区城市管理局</t>
  </si>
  <si>
    <t>谢碧婷</t>
  </si>
  <si>
    <t>南川区产业发展建设项目</t>
  </si>
  <si>
    <t>产业项目</t>
  </si>
  <si>
    <t>种植养殖加工服务</t>
  </si>
  <si>
    <t>全区新建发展茶叶等产业5000亩</t>
  </si>
  <si>
    <t>项目设施可带动全区茶叶等产业发展，带动群众增收</t>
  </si>
  <si>
    <t>全区34个乡镇村社干部参与前期项目确定，各乡镇1名群众参与监督，通过项目的实施改善脱贫户2000人产业发展</t>
  </si>
  <si>
    <t>5000亩</t>
  </si>
  <si>
    <t>项目竣工验收合格率100%</t>
  </si>
  <si>
    <t>建设成本补助0.25万元/亩</t>
  </si>
  <si>
    <t>人均收入增收额0.05万元</t>
  </si>
  <si>
    <t>受益群众5000人</t>
  </si>
  <si>
    <t>≥5年</t>
  </si>
  <si>
    <t>群众满意度98%</t>
  </si>
  <si>
    <t>南川区木凉镇玉岩铺村2022年接待中心建设项目</t>
  </si>
  <si>
    <t>休闲农业与乡村旅游</t>
  </si>
  <si>
    <t>7000平方米场地平整：包括土石方开挖和堡坎；新建接待中心一处：建筑面积660平方米，占地面积220平方米。</t>
  </si>
  <si>
    <t>木凉镇玉岩铺村</t>
  </si>
  <si>
    <t>促进辖区内旅游业发展，壮大玉岩铺村村集体经济，为2户及以上脱贫户提供就业岗位。</t>
  </si>
  <si>
    <t>解决全村脱贫户、残疾人户等就业岗位2-5个。脱贫户全程参与项目的实施和监督</t>
  </si>
  <si>
    <t>在玉岩铺村12组新建接待中心一处，项目实施完成后，玉岩铺村集体经济组织每年增收10万元，提供就业岗位2-5个。</t>
  </si>
  <si>
    <t>项目验收合格率100%</t>
  </si>
  <si>
    <t>项目补助200万元</t>
  </si>
  <si>
    <t>解决脱贫户等就业岗位2-5个，人均收入增收额0.1万元</t>
  </si>
  <si>
    <t>受益脱贫人口≥2户</t>
  </si>
  <si>
    <t>受益建档立卡脱贫人口满意度≥98%</t>
  </si>
  <si>
    <t>木凉镇</t>
  </si>
  <si>
    <t>2022.4</t>
  </si>
  <si>
    <t>2022.12</t>
  </si>
  <si>
    <t>村集体收益50%用于扶贫帮困，50%用于村集体发展。</t>
  </si>
  <si>
    <t>黄睿</t>
  </si>
  <si>
    <t>南川区合溪镇风门村山坪塘项目</t>
  </si>
  <si>
    <t>生活条件改善</t>
  </si>
  <si>
    <t xml:space="preserve">在风门村一社（小地名：庙沟）新建山坪塘一口，占地面积约3亩，安装PE50管4000米，。包括土方开挖、山坪塘坝体、安全护栏、溢洪道、施工临时道路等。
</t>
  </si>
  <si>
    <t>合溪镇</t>
  </si>
  <si>
    <t>项目建成后能解决涉及脱贫户12户47人基本农田灌溉问题。</t>
  </si>
  <si>
    <t>15人参与前期项目确定会议、决议，13人参与入库项目的选择，5人参与项目实施过程中施工质量和资金使用的监督。</t>
  </si>
  <si>
    <t>项目建成后能解决65户283人农田灌溉，涉及12户47人基本农田灌溉问题。</t>
  </si>
  <si>
    <t>新建山坪塘一口，占地面积约3亩</t>
  </si>
  <si>
    <t xml:space="preserve"> 项目竣工验收合格率100%</t>
  </si>
  <si>
    <t>补助资金98万元</t>
  </si>
  <si>
    <t>解决脱贫户基本农田灌溉问题</t>
  </si>
  <si>
    <t>受益建档立卡脱贫户数（≥12户47人）</t>
  </si>
  <si>
    <t>工程设计使用年限10年</t>
  </si>
  <si>
    <t>受益脱贫户满意度≥98%</t>
  </si>
  <si>
    <t>区扶贫办</t>
  </si>
  <si>
    <t>钱朝兵</t>
  </si>
  <si>
    <t>南川区合溪镇九溪社区经果林产业提质增效项目</t>
  </si>
  <si>
    <t>生产便道10公里，100立方米灌溉水池，经果林持续管护300亩</t>
  </si>
  <si>
    <t>九溪社区1、2、4社</t>
  </si>
  <si>
    <t>项目实施可带动周边群众增收。受益人口80户320人，涉及脱贫户54户205人户均增收500元</t>
  </si>
  <si>
    <t>4人参与前期项目确定会议、决议，5人参与入库项目的选择，3人参与项目实施过程中施工质量和资金使用的监督。</t>
  </si>
  <si>
    <t>生产便道10公里，100立方米灌溉水池，经果林持续管护</t>
  </si>
  <si>
    <t>项目补助资金130万元</t>
  </si>
  <si>
    <t>带动周边群众参与种植产业发展受益10000元/年</t>
  </si>
  <si>
    <t>受益建档立卡脱贫户数（≥54户205人）</t>
  </si>
  <si>
    <t>可持续多年产生效益</t>
  </si>
  <si>
    <t>合溪镇（九溪社区）</t>
  </si>
  <si>
    <t xml:space="preserve">是 </t>
  </si>
  <si>
    <t>由现有监测户和边缘户共同参与资产收益分配</t>
  </si>
  <si>
    <t>经果林产出的20%由村集体经济收入</t>
  </si>
  <si>
    <t>南川区合溪镇风门村中药材种植项目</t>
  </si>
  <si>
    <t>风门村6社、7社种植中药材云木香200亩、玄参60亩、独活20亩。</t>
  </si>
  <si>
    <t>风门村</t>
  </si>
  <si>
    <t>项目实施可带动周边群众增收。受益人口35户40人，涉及脱贫户13户26人.</t>
  </si>
  <si>
    <t>10人参与前期项目确定会议、决议，10人参与入库项目的选择，5人参与项目实施过程中施工质量和资金使用的监督。</t>
  </si>
  <si>
    <t>完成种植中药材云木香200亩、玄参60亩、独活20亩。</t>
  </si>
  <si>
    <t>种植中药材云木香200亩、玄参60亩、独活20亩。</t>
  </si>
  <si>
    <t>补助资金10万</t>
  </si>
  <si>
    <t>流转群众土地100元/亩</t>
  </si>
  <si>
    <t>受益建档立卡脱贫户数（≥13户26人）</t>
  </si>
  <si>
    <t>流转群众土地3年</t>
  </si>
  <si>
    <t>受益脱贫户满意度≥99%</t>
  </si>
  <si>
    <t>南川区庆元镇龙溪村公共服务建设项目</t>
  </si>
  <si>
    <t>村基础设施</t>
  </si>
  <si>
    <t>新建堡坎、挡墙、坝子硬化等</t>
  </si>
  <si>
    <t>庆元镇龙溪村</t>
  </si>
  <si>
    <t>项目建成后可解决群众安全隐患，带动当地老百姓发展乡村旅游，带动村民增收，受益脱贫户12人。</t>
  </si>
  <si>
    <t>12人参与前期项目确定会议、决议，7人参与入库项目的选择，5人参与项目实施过程中施工质量和资金使用的监督。</t>
  </si>
  <si>
    <t>提升服务全村2100余人的公共能力，惠及57户脱贫户235人。</t>
  </si>
  <si>
    <t>据实验收堡坎、挡墙、坝子硬化等相关方量。</t>
  </si>
  <si>
    <t>补助资金80万元</t>
  </si>
  <si>
    <t>提升群众办事效率</t>
  </si>
  <si>
    <t>受益建档立卡脱贫户数57户235人</t>
  </si>
  <si>
    <t>工程设计使用年限20年</t>
  </si>
  <si>
    <t>庆元镇</t>
  </si>
  <si>
    <t>陈学禹</t>
  </si>
  <si>
    <t>南川区兴隆镇金禾村2022年农产品交易中心建设项目</t>
  </si>
  <si>
    <t>2000平方米场地平整：包括土石方开挖和堡坎；新建农产品交易中心一处：建筑面积600平方米，占地面积210平方米。</t>
  </si>
  <si>
    <t>兴隆镇金禾村</t>
  </si>
  <si>
    <t>促进辖区内农产品交易，壮大金禾村集体经济，为3户及以上低收入人群提供就业岗位。</t>
  </si>
  <si>
    <t>解决全村已脱贫户、脱贫监测户、边缘户等人群就业岗位2-5个。</t>
  </si>
  <si>
    <t>补助标准占地面积每平方米补助9524元</t>
  </si>
  <si>
    <t>工程完工后，解决群众和脱贫户出行难问题，带动金湖村产业发展，增加脱贫户收入。</t>
  </si>
  <si>
    <t>受益农户1120户3578人。其中已脱贫户96户276人</t>
  </si>
  <si>
    <t>工程使用年限 40年</t>
  </si>
  <si>
    <t>受益建档立卡贫困人口满意度100%</t>
  </si>
  <si>
    <t>兴隆镇（金禾村村民委员会）</t>
  </si>
  <si>
    <t>项目完工后，从农户交易中收取适当的管理费</t>
  </si>
  <si>
    <t>唐明侠</t>
  </si>
  <si>
    <t>南川区兴隆镇金禾村2022年稻谷加工房项目</t>
  </si>
  <si>
    <t>烘干机5H—30机型1台，安装及配套共25万；输送机及提升机各1台共5万元；两面和六面一体整形真空包装机共计14万元；场地建设费30万。</t>
  </si>
  <si>
    <t>促进辖区内稻米的统一加工销售，增加辖区内农户收益，为3户及以上低收入人群提供就业岗位。</t>
  </si>
  <si>
    <t>解决全村已脱贫户、脱贫监测户、边缘户等人群就业岗位2-4个。</t>
  </si>
  <si>
    <t>吸纳周边农户就业20人</t>
  </si>
  <si>
    <t>受益农户458户1459人。其中脱贫户12户40人</t>
  </si>
  <si>
    <t>工程使用年限 10年</t>
  </si>
  <si>
    <t>张华</t>
  </si>
  <si>
    <t>南川区兴隆镇金禾村稻田养鱼基地</t>
  </si>
  <si>
    <t>发展连片稻田养鱼示范基地200亩。</t>
  </si>
  <si>
    <t>带动周边农户增收致富，带动5户低收入农户就业。</t>
  </si>
  <si>
    <t>解决全村已脱贫户、脱贫监测户、边缘户等人群就业岗位5-8个。</t>
  </si>
  <si>
    <t>补助标准1.5万元/亩</t>
  </si>
  <si>
    <t>受益农户263户784人。其中脱贫户12户40人</t>
  </si>
  <si>
    <t>工程使用年限 7年</t>
  </si>
  <si>
    <t>通过发展连片稻田养鱼，带动周边农户就业增收，增加村集体经济收入</t>
  </si>
  <si>
    <t>南川区兴隆镇生猪养殖产业项目</t>
  </si>
  <si>
    <t>管理用房220平方，供料系统5套，粥料机99台，负压风机241台，水帘180平方，发电机1台，称重系统1套，监控系统1套。</t>
  </si>
  <si>
    <t>改扩建</t>
  </si>
  <si>
    <t>兴隆镇永福村6社</t>
  </si>
  <si>
    <t>年出栏生猪1.2万头以上，可解决永福村村民5-10人就近务工就业，其中脱贫户2人，发展壮大我镇养殖业。</t>
  </si>
  <si>
    <t>脱贫户和村民代表参加项目确定会议、决议。</t>
  </si>
  <si>
    <t>完成项目改造并投入运营</t>
  </si>
  <si>
    <t>5-10人就业</t>
  </si>
  <si>
    <t>完成100%</t>
  </si>
  <si>
    <t>按时完宬</t>
  </si>
  <si>
    <t>**</t>
  </si>
  <si>
    <t>每人增加收入4000元</t>
  </si>
  <si>
    <t>壮大畜牧业</t>
  </si>
  <si>
    <t>形成种养循环农业</t>
  </si>
  <si>
    <t>兴隆镇</t>
  </si>
  <si>
    <t>村集体按照30%入股项目，每年按入股金额的5%参与分红</t>
  </si>
  <si>
    <t>南川区兴隆镇庆酒庄园提档升级产业项目</t>
  </si>
  <si>
    <t>投入资金约350万元对兴隆客栈进行硬件、软件（环境、规格、规模等）全方位改造升级。</t>
  </si>
  <si>
    <t>兴隆镇庆酒酿酒庄园</t>
  </si>
  <si>
    <t>项目实施可带动南川及周边10人（其中带动低收入农户5人）参与务工，增加收入。</t>
  </si>
  <si>
    <t>1.通过农业项目财政补助资金股权化方案，获得分红收益；
2.通过提供新增岗位获得就业机会，带动群众获得收益。</t>
  </si>
  <si>
    <t>民宿投入使用，吸纳南川及周边就业10人。</t>
  </si>
  <si>
    <t>完成率100%</t>
  </si>
  <si>
    <t>按时完成率100%</t>
  </si>
  <si>
    <t>平均每户可增收3万元/年</t>
  </si>
  <si>
    <t>增加农户收入，对兴隆镇开展乡村旅游提供功能性选择</t>
  </si>
  <si>
    <t>持续运营率100%</t>
  </si>
  <si>
    <t>乡村振兴局</t>
  </si>
  <si>
    <t>重庆市水产品养殖基地建设项目</t>
  </si>
  <si>
    <t>改建堤坝长55米，宽7米，用片石修筑坝体；安装安全护栏100米，灌溉管道300米，排水系统9米。</t>
  </si>
  <si>
    <t>项目实施可带动南川及周边15人（其中带动低收入农户4人）参与务工，增加收入。</t>
  </si>
  <si>
    <t>完成项目改造并投入使用</t>
  </si>
  <si>
    <t>吸纳5-10人就业</t>
  </si>
  <si>
    <t>南川区鸣玉镇“稻香渔歌”乡村振兴示范长廊二期工程建设项目</t>
  </si>
  <si>
    <t>打造180亩油稻轮作种植基地，完成产业基础设施建设</t>
  </si>
  <si>
    <t>鸣玉镇中心社区5社</t>
  </si>
  <si>
    <t>打造乡村振兴示范点，项目可带动当地乡村旅游发展，带动农户参与务工，流转土地，实现农户收入增加。</t>
  </si>
  <si>
    <t>30人参与前期项目确定会议、决定，30人参与入库项目的选择，5人参与项目实施过程中施工质量和资金使用的监管。解决10人以上就近务工；带动乡村旅游，实现农户收入增加。</t>
  </si>
  <si>
    <t>完成二期工程打造，建设180亩油稻轮作种植基地。</t>
  </si>
  <si>
    <t>建设180亩油稻轮作种养基地</t>
  </si>
  <si>
    <t>项目竣工合格率100%</t>
  </si>
  <si>
    <t>项目补助  200万元</t>
  </si>
  <si>
    <t>人均收入增收0.3万元</t>
  </si>
  <si>
    <t>受益农户140户501人(其中脱贫户1户3人）</t>
  </si>
  <si>
    <t>正常运行率100%</t>
  </si>
  <si>
    <t>受益脱贫户满意度100%</t>
  </si>
  <si>
    <t>鸣玉镇</t>
  </si>
  <si>
    <t>2021.10</t>
  </si>
  <si>
    <t>村集体经济收益40%用于扩大再生产，30%用于公益事业及绩效奖励，30%用于村集体发展资金</t>
  </si>
  <si>
    <t>杨强</t>
  </si>
  <si>
    <t>13983344890</t>
  </si>
  <si>
    <t>南川区木凉镇玉岩铺村果蔬产业路开挖</t>
  </si>
  <si>
    <t>产业路</t>
  </si>
  <si>
    <t>新开挖玉岩铺村2、3组产业路4.5米宽3公里。</t>
  </si>
  <si>
    <t>玉岩铺村2组、3组</t>
  </si>
  <si>
    <t>项目实施可解决165户416人，其中建卡脱贫户9户26人发展果蔬产业，增加收入2000元/人·年。</t>
  </si>
  <si>
    <t>30人参加前期项目确定会议、决议，项目实施可解决165户416人，其中建卡脱贫户9户26人发展果蔬产业，增加收入2000元/人·年。</t>
  </si>
  <si>
    <t>新开挖玉岩铺村2、3组产业路3公里4.5米宽。</t>
  </si>
  <si>
    <t>新增开挖道路里程3公里</t>
  </si>
  <si>
    <t>项目（工程）验收合格率100%</t>
  </si>
  <si>
    <t>项目（工程）完成及时率≥100%</t>
  </si>
  <si>
    <t>道路开挖补助4.5米宽10万元/公里；</t>
  </si>
  <si>
    <t>带动增加贫困人口收入2000元/人</t>
  </si>
  <si>
    <t>受益建档立卡贫困人口数26人</t>
  </si>
  <si>
    <t>受益贫困人口满意度100%</t>
  </si>
  <si>
    <t>木凉镇（木凉镇玉岩铺村股份经济联合社）</t>
  </si>
  <si>
    <t>李洪良</t>
  </si>
  <si>
    <t>南川区木凉镇汉场坝村乡村振兴研学基地改造非遗工坊</t>
  </si>
  <si>
    <t>改造乡村振兴非遗工坊10-12间，包含场地平整，展示场景，非遗设备，配套设施等，共计4000㎡</t>
  </si>
  <si>
    <t>汉场坝村5社</t>
  </si>
  <si>
    <t>提升乡村观光旅游品质、提高文化旅游素养、助推汉场坝乡村旅游</t>
  </si>
  <si>
    <t>12人参加前期项目确定会议、决议，通过项目建设增加汉场坝村乡村文化旅游、有力助推乡村旅游发展。</t>
  </si>
  <si>
    <t>改造乡村振兴非遗工坊10-12间</t>
  </si>
  <si>
    <t>工程验收合格率达100%</t>
  </si>
  <si>
    <t>完成及时率达100%</t>
  </si>
  <si>
    <t>补助资金180万</t>
  </si>
  <si>
    <t>带动50户70人就业，其中贫困人口10户6人</t>
  </si>
  <si>
    <t>受益脱贫人口≥5人</t>
  </si>
  <si>
    <t>受益建档立卡贫困人口满意度≥98%</t>
  </si>
  <si>
    <t>木凉镇（重庆市南川区木凉镇汉场坝村经济联合社）</t>
  </si>
  <si>
    <t>王远明</t>
  </si>
  <si>
    <t>13996712345</t>
  </si>
  <si>
    <t>南川区木凉镇汉场坝村乡村振兴提升项目监控设备建设</t>
  </si>
  <si>
    <t>安装监控设备100套等</t>
  </si>
  <si>
    <t>汉场坝村5.6社</t>
  </si>
  <si>
    <t>配套打造汉场坝桃园景观，提升乡村旅游品质，助推产业振兴</t>
  </si>
  <si>
    <t>安装监控设备100套</t>
  </si>
  <si>
    <t>补助资金45万</t>
  </si>
  <si>
    <t>带动30户60人就业，其中贫困人口5户10人</t>
  </si>
  <si>
    <t>南川区木凉镇汉场坝村产业路硬化</t>
  </si>
  <si>
    <t>硬化道路8公里</t>
  </si>
  <si>
    <t>方便群众出行，推进汉场坝产业发展。</t>
  </si>
  <si>
    <t>12人参加前期项目确定会议、决议，通过项目建设方便群众出行，推进汉场坝产业发展。</t>
  </si>
  <si>
    <t>带动10户50人就业，其中贫困人口5户8人</t>
  </si>
  <si>
    <t>南川区木凉镇汉场坝村200亩黄茶基地后期管护建设项目</t>
  </si>
  <si>
    <t>1.茶叶管护包括（修建、灌溉、除草等）2.肥料的购买</t>
  </si>
  <si>
    <t>汉场坝村</t>
  </si>
  <si>
    <t>壮大汉场坝集体经济组织，发展文化旅游产业，带动周边农户就业，助推向乡村振兴</t>
  </si>
  <si>
    <t>12人参加前期项目确定会议、决议，通过项目建设增加汉场坝村乡村集体经济发展有力助推乡村旅游发展。</t>
  </si>
  <si>
    <t>补助资金20万元</t>
  </si>
  <si>
    <t>带动10户60人就业，其中贫困人口2户5人</t>
  </si>
  <si>
    <t>受益脱贫人口≥10人</t>
  </si>
  <si>
    <t>木凉镇（重庆南川区阳玉君茶叶专业合作社）</t>
  </si>
  <si>
    <t>阳玉君</t>
  </si>
  <si>
    <t>重庆灏天农业科技有限公司一体化加工设备建设项目</t>
  </si>
  <si>
    <t>新建厂房1205㎡；购置大黄初级工生产设备4套。</t>
  </si>
  <si>
    <t>石墙镇汇仓村2社</t>
  </si>
  <si>
    <t>项目实施可解决当地就业20余人，人均增收800元。</t>
  </si>
  <si>
    <t>8人参与前期项目确定会议、决议，6人参与入库项目的选择，3人参与项目实施过程中施工质量和资金使用的监督。</t>
  </si>
  <si>
    <t>生产设备4套，厂房1座。</t>
  </si>
  <si>
    <t>验收合格率100%。</t>
  </si>
  <si>
    <t>项目补助100万元</t>
  </si>
  <si>
    <t>项目建成后可带动周边群众15人务工增收。</t>
  </si>
  <si>
    <t>受益脱贫户4人。</t>
  </si>
  <si>
    <t>项目维持时间≥3年</t>
  </si>
  <si>
    <t>服务对象满意度100%</t>
  </si>
  <si>
    <t>石墙镇</t>
  </si>
  <si>
    <t>罗彦生</t>
  </si>
  <si>
    <t>南川区石墙镇2022巾帼“渝大嫂‘’种养殖业，林、农、旅”融合发展促力乡村振兴项目</t>
  </si>
  <si>
    <t>1.修建消费扶贫农特产品展馆一个。
2.修建休闲配套设施、仓库及加工厂房共计360平方米、购置农产品初加工设备一批
2.建设冻库1个
3.铺设管网，精细化管护示范竹笋基地1个
4.设计制作农产品包装盒。</t>
  </si>
  <si>
    <t>石墙镇楼岭村4社</t>
  </si>
  <si>
    <t>项目可进一步拓展巾帼“渝大嫂”项目的带贫益贫作用，带动群众务工25人次以上、带动周边群众发展种养殖产业10户，适时进行技术指导，增加群众收入1000元/户。</t>
  </si>
  <si>
    <t>厂房共计360平方米。</t>
  </si>
  <si>
    <t>项目补助95万元。</t>
  </si>
  <si>
    <t>项目建成后可带动周边群众25人务工增收。</t>
  </si>
  <si>
    <t>受益脱贫户5人。</t>
  </si>
  <si>
    <t>石墙镇（重庆市南川区帮定林业专业合作社）</t>
  </si>
  <si>
    <t>南川区大有镇水源村2022年蔬菜水果基地建设</t>
  </si>
  <si>
    <t>新建蔬菜水果基地基础设施，单栋钢架大棚20亩。节水灌溉设施；节水灌溉设施大棚灌溉系统20亩；110mmPE1.0MPa900米，ϕ90mmPE1.0MPa350米,ϕ75mmPE1.0MPa600m。ϕ50mmPE1.0MPa600m。</t>
  </si>
  <si>
    <t>大有镇水源村5社、7社。</t>
  </si>
  <si>
    <t>该项目可使周边38户农户受益，其中脱贫户2户</t>
  </si>
  <si>
    <t>群众参与项目论证，项目建成后提高产业发展，带动脱贫户务工</t>
  </si>
  <si>
    <t>完成建设单栋钢架大棚20亩。节水灌溉设施；节水灌溉设施大棚灌溉系统20亩；110mmPE1.0MPa900米，ϕ90mmPE1.0MPa350米,ϕ75mmPE1.0MPa600m。ϕ50mmPE1.0MPa600m。</t>
  </si>
  <si>
    <t>单栋钢架大棚20亩。节水灌溉设施；节水灌溉设施大棚灌溉系统20亩；110mmPE1.0MPa900米，ϕ90mmPE1.0MPa350米,ϕ75mmPE1.0MPa600m。ϕ50mmPE1.0MPa600m。</t>
  </si>
  <si>
    <t>项目完工及时率≥90%</t>
  </si>
  <si>
    <t>项目补助42.06万元</t>
  </si>
  <si>
    <t>提高产业发展，带动务工</t>
  </si>
  <si>
    <t>受益贫困人口≥2户8人</t>
  </si>
  <si>
    <t>受益农户满意度达到95%以上</t>
  </si>
  <si>
    <t>大有镇（重庆市南川区逢秋荣高粱种植专业合作社）</t>
  </si>
  <si>
    <t>万映毅</t>
  </si>
  <si>
    <t>南川区大有镇水源村2022年智慧农业产业路项目</t>
  </si>
  <si>
    <t>通村、组硬化路及护栏</t>
  </si>
  <si>
    <t>新建洞湾至铺子长1.2公里、宽4.5米产业道路。</t>
  </si>
  <si>
    <t>大有镇水源村6社、7社</t>
  </si>
  <si>
    <t>项目实施可带动水源村60人参与务工，其中，脱贫户8户25人</t>
  </si>
  <si>
    <t>8户脱贫户参与入库项目的选择，为脱贫户提供就业岗位，增加收入。</t>
  </si>
  <si>
    <t>完成洞湾至铺子长1.2公里、宽4.5米产业道路。</t>
  </si>
  <si>
    <t>建设长1.2公里、宽4.5米产业道路</t>
  </si>
  <si>
    <t>项目补助154万</t>
  </si>
  <si>
    <t>项目建设带动增加贫困人口收入≥200-3000元/户.年</t>
  </si>
  <si>
    <t>受益建档立卡贫困人口数≥25人</t>
  </si>
  <si>
    <t>受益贫困人口满意度≥98%</t>
  </si>
  <si>
    <t>大有镇（重庆纯朴智慧农业科技有限公司业主）</t>
  </si>
  <si>
    <t>13709466604</t>
  </si>
  <si>
    <t>南川区德隆镇马鞍村中药材（大黄）种植项目</t>
  </si>
  <si>
    <t>在德隆镇马鞍村新建中药材种植基地（大黄）50亩，每亩种植2000株，0.7元/株，需资金7万元；购买化肥5吨需资金2万元，人工费3万元。共计需资金12万元。申报财政补助8万元，自筹4万元。</t>
  </si>
  <si>
    <t>马鞍村2、3社（赵家、杉树弯）</t>
  </si>
  <si>
    <t>项目建成后，带动农户增收0.2万元左右，其中脱贫户增收0.1万元。</t>
  </si>
  <si>
    <t>前期项目通过会议决定，5人参与项目实施过程中施工和资金使用的监管。预计带动务工15人以上，其中脱贫户2户户均增收0.1万元以上。</t>
  </si>
  <si>
    <t>新建中药材种植基地（大黄）50亩。</t>
  </si>
  <si>
    <t>种植中药材大黄50亩。</t>
  </si>
  <si>
    <t>项目补助8万元</t>
  </si>
  <si>
    <t>项目实施后预计带动周边脱贫困人口增收≥500-1000元/户/年。</t>
  </si>
  <si>
    <t>受益脱贫困人口≥10人</t>
  </si>
  <si>
    <t>≥1年</t>
  </si>
  <si>
    <t>受益脱贫困人口满意度≥98%</t>
  </si>
  <si>
    <t>德隆镇李丹</t>
  </si>
  <si>
    <t>吴世平</t>
  </si>
  <si>
    <t>南川区德隆镇茶树村大茶树茶园管护项目</t>
  </si>
  <si>
    <t>完成200亩的大树茶全面管护修剪、除草、施有机复合肥.</t>
  </si>
  <si>
    <t>南川区德隆镇茶树村2社</t>
  </si>
  <si>
    <t>项目建成后带动农户10人务工（其中脱贫户1户6人）。</t>
  </si>
  <si>
    <t>茶树村民参与决议，项目建成后可带动农户10人务工（其中脱贫户1户6人）。</t>
  </si>
  <si>
    <t>完成茶树村200亩的大树茶园进行修剪、除草、施肥管护。</t>
  </si>
  <si>
    <t>修剪、除草、施肥管护（大茶树200亩）</t>
  </si>
  <si>
    <t>项目完成及时率≥90%</t>
  </si>
  <si>
    <t>项目补助20万元</t>
  </si>
  <si>
    <t>项目建设带动增加脱贫困人口收入500-1000元/户.年</t>
  </si>
  <si>
    <t>受益贫困人口≥6人</t>
  </si>
  <si>
    <t>德隆镇(重庆市古香茶叶种植专业合作社)</t>
  </si>
  <si>
    <t>南川区德隆镇隆兴村大茶树茶园管护项目</t>
  </si>
  <si>
    <t>完成300亩的大树茶全面管护修剪、除草、施有机复合肥.</t>
  </si>
  <si>
    <t>南川区德隆镇隆兴村4社</t>
  </si>
  <si>
    <t>项目建成后带动农户13人务工（其中脱贫户2户10人）。</t>
  </si>
  <si>
    <t>隆兴村民参与决议，项目建成后可带动农户10人务工（其中脱贫户2户10人）。</t>
  </si>
  <si>
    <t>完成隆兴村300亩的大树茶园进行修剪、除草、施肥管护。</t>
  </si>
  <si>
    <t>修剪、除草、施肥管护（大茶树300亩）</t>
  </si>
  <si>
    <t>项目补助30万元</t>
  </si>
  <si>
    <t>受益贫困人口≥10人</t>
  </si>
  <si>
    <t>德隆镇（重庆穗坤农业开发有限公司）</t>
  </si>
  <si>
    <t>南川区德隆镇陶坪村羊肚菌种植示范基地</t>
  </si>
  <si>
    <t>在德隆镇陶坪村6社种植食用菌（羊肚菌）基地50亩，搭建竹子大棚100个，棚内面积38亩，每亩种子及营养袋4500元，需资金17万元；竹子成本2万元，遮阳网及塑料膜5万元，人工费6万元。共计需资金30万元。申报财政补助20万元，自筹10万元。</t>
  </si>
  <si>
    <t>陶坪村六社（梁家坪）</t>
  </si>
  <si>
    <t>项目建成后，带动农户增收0.3万元左右，其中脱贫户增收0.2万元。</t>
  </si>
  <si>
    <t>前期项目陶坪村通过会议决定，5人参与项目实施过程中施工和资金使用的监管。预计带动务工130以上，其中脱贫户2户，户均增收0.2万元以上。</t>
  </si>
  <si>
    <t>新建食用菌种植基地（羊肚菌）50亩。</t>
  </si>
  <si>
    <t>羊肚菌种植50亩。</t>
  </si>
  <si>
    <t>项目实施后预计带动周边脱贫困人口增收≥1000—3000元/户/年。</t>
  </si>
  <si>
    <t>受益脱贫困人口≥9人</t>
  </si>
  <si>
    <t>德隆镇（重庆馨苗梓煜生态农业农场）</t>
  </si>
  <si>
    <t>南川区德隆镇龙蝉香茶业加工产业链建设项目</t>
  </si>
  <si>
    <t>建成标准化茶叶加工厂房350平方米，购置安装茶叶提香机3台4.35万元、萎凋槽3台4.05万元、茶叶输送机15台套32万元、摊青机2台61万元、方架揉捻机4台9.6万元、茶叶烘干机2台13.8万元、工业除湿机4台6.4万元、烘焙机4台3.4万元、配套电气箱2个5万元、全自动包装机1台16.8万元、电动封口机1台0.2万元、覆膜机1台0.4万元、分析天平1台0.5万元、烘箱1个0.1万元、玻璃干燥器2个0.4万元、筛分机1台0.2万元、保鲜柜2台2万元、审评台4米0.2万元、审评器具30套9万元、购置运输车2辆30万元，总计199.4万元。</t>
  </si>
  <si>
    <t>德隆镇隆兴村5组</t>
  </si>
  <si>
    <t>项目建成后可完全收购加工大树茶鲜叶40万斤，充分带动农户200户（其中脱贫户23户69人）户均增收1000元-3000元。</t>
  </si>
  <si>
    <t>隆兴村民代表参与决议。项目建成后可完全收购加工大树茶鲜叶40万斤，充分带动农户200户（其中脱贫户23户69人）户均增收1000元-3000元。</t>
  </si>
  <si>
    <t>完成新修德隆镇龙蝉香茶业加工产业链建设项目，受益人口600余人，(其中脱困户23户69人)</t>
  </si>
  <si>
    <t>新建德隆镇大树茶产业加工生产线，可加工40余吨大树茶红茶成品，产值可达到3500余万元。</t>
  </si>
  <si>
    <t>项目（工程）完成及时率≥90%</t>
  </si>
  <si>
    <t>项目实施后解决脱贫困人口增收1000-3000元/户.年</t>
  </si>
  <si>
    <t>受益脱贫困人口≥69人</t>
  </si>
  <si>
    <t>德隆镇（重庆市龙蝉香大树茶股份合作社）</t>
  </si>
  <si>
    <t>南川区西城永合社区集中式饮水工程</t>
  </si>
  <si>
    <t>解决安全饮水</t>
  </si>
  <si>
    <t>以赵家沟溪水作水源，在4组大窝铺修建2000立方蓄水池1座，安装PEФ110管道 3000米，PEФ75管道4000米</t>
  </si>
  <si>
    <t>4组</t>
  </si>
  <si>
    <t>永合社区 1、2、3、4 社，165户482人的饮水困难问题,其中脱贫户36户112人</t>
  </si>
  <si>
    <t>7人参与前期项目确定会议、决议，7人参与入库项目的选择，3人参与项目实施过程中施工质量和资金使用的监督。</t>
  </si>
  <si>
    <t>在4组大窝铺修建2000立方蓄水池1座，安装PEФ110管道 3000米，PEФ75管道4000米</t>
  </si>
  <si>
    <t>2000立方</t>
  </si>
  <si>
    <t>工程验收合格率100%</t>
  </si>
  <si>
    <t>人均收入增收额0.5万元</t>
  </si>
  <si>
    <t>受益108户</t>
  </si>
  <si>
    <t>满意度≥95%</t>
  </si>
  <si>
    <t>西城街道</t>
  </si>
  <si>
    <t>刘勇</t>
  </si>
  <si>
    <t>南川区山王坪镇龙泉村药材、林木育苗基地项目</t>
  </si>
  <si>
    <t>流转土地20亩，新建20亩药材及林木育苗基地1个，新发展中药材种植340亩，新建育苗大棚8*20米6个，蓄水池、耕作道等基础设施建设</t>
  </si>
  <si>
    <t>龙泉村8社</t>
  </si>
  <si>
    <t>项目实施可示范带动龙泉村45农户（其中脱贫户5户18人）发展中药材及林木增收，促进龙泉村乡村旅游发展</t>
  </si>
  <si>
    <t>5户脱贫户参加前期项目确定会议，决议，通过项目建设促进群众增收</t>
  </si>
  <si>
    <t>示范带动群众增收</t>
  </si>
  <si>
    <t>受益建档立卡脱贫人口数18人</t>
  </si>
  <si>
    <t>山王坪镇</t>
  </si>
  <si>
    <t xml:space="preserve">否 </t>
  </si>
  <si>
    <t>何川</t>
  </si>
  <si>
    <t>南川区山王坪镇龙泉村黑叶猴主题建设(第一期)</t>
  </si>
  <si>
    <t>以“白颊黑叶猴”为主题打造文化主题村，建设主要内容为福寿寺入口、秦家湾区域广场、秦家湾药田种植示范园等</t>
  </si>
  <si>
    <t>龙泉村</t>
  </si>
  <si>
    <t>项目实施可突出旅游主题，营造文化旅游氛围</t>
  </si>
  <si>
    <t>11户脱贫户参加前期项目确定会议，决议，通过项目建设促进乡村旅游发展，助农增收</t>
  </si>
  <si>
    <t>项目补助390万元</t>
  </si>
  <si>
    <t>带动群众发展乡村旅游增收，预计户均增收500元。</t>
  </si>
  <si>
    <t>突出旅游主题，营造文化旅游氛围</t>
  </si>
  <si>
    <t>受益人口满意度100%</t>
  </si>
  <si>
    <t>南川区山王坪镇龙泉村黑叶猴主题建设(第二期)</t>
  </si>
  <si>
    <t>以“白颊黑叶猴”为主题打造文化主题村，建设主要内容为桥、井提升等</t>
  </si>
  <si>
    <t>4户脱贫户参加前期项目确定会议，决议，通过项目建设促进乡村旅游发展，助农增收</t>
  </si>
  <si>
    <t>项目补助280万元</t>
  </si>
  <si>
    <t>南川区山王坪镇龙泉村中药材生态种植园项目</t>
  </si>
  <si>
    <t>流转土地200亩，新发展200亩药材，养蜂300群，养鸡和鸭500只，建设蓄水池、管理用房等基础设施</t>
  </si>
  <si>
    <t>龙泉村2社</t>
  </si>
  <si>
    <t>项目实施可示范带动龙泉村25户72人（其中脱贫户8户26人）发展中药材，促进龙泉村乡村旅游发展</t>
  </si>
  <si>
    <t>8户脱贫户参加前期项目确定会议，决议，通过项目建设可带动周边群众增收</t>
  </si>
  <si>
    <t>示范带动群众发展产业增收</t>
  </si>
  <si>
    <t>受益建档立卡脱贫人口数39人</t>
  </si>
  <si>
    <t>南川区黎香湖镇农副产品展示销售中心建设项目</t>
  </si>
  <si>
    <t>1、修建一个封闭式的农产品展示交易中心，120平方米。2、安装中导柜4个，货架36组。</t>
  </si>
  <si>
    <t>黎香湖镇</t>
  </si>
  <si>
    <t>项目实施可解决黎香湖镇部分群众在家发展产业。</t>
  </si>
  <si>
    <t>15户脱贫户参加前期项目确定会议、决议，解决黎香湖镇部分群众在家发展产业。</t>
  </si>
  <si>
    <t>验收合格率≥100%</t>
  </si>
  <si>
    <t>完成及时率≥100%</t>
  </si>
  <si>
    <t>补助资金30万元</t>
  </si>
  <si>
    <t>生产生活条件改善降低产品销售成本≥10%</t>
  </si>
  <si>
    <t>受益脱贫人口和监测对象人数≥41人</t>
  </si>
  <si>
    <t>项目后期管护延续性长期</t>
  </si>
  <si>
    <t>满意度100%</t>
  </si>
  <si>
    <t>吴亚夫</t>
  </si>
  <si>
    <t>南川区黎香湖镇北湖村道路提升项目</t>
  </si>
  <si>
    <t>实施北湖村箢篼圈至陈刚屋前1.4公里公路油化</t>
  </si>
  <si>
    <t>北湖村</t>
  </si>
  <si>
    <t>项目实施后可以解决86户250人；（脱贫户10户28人）出行，促进产业发展和农产品销售。</t>
  </si>
  <si>
    <t>10户脱贫户参加前期项目确定会议、决议，通过项目建设改善出行条件。</t>
  </si>
  <si>
    <t>补助资金120万元</t>
  </si>
  <si>
    <t>受益脱贫人口和监测对象人数≥10人</t>
  </si>
  <si>
    <t>赵年法</t>
  </si>
  <si>
    <t>13996759448</t>
  </si>
  <si>
    <t>南川区中桥乡普陀村富硒米库房建设和购买多功能六面真空包装机及配套设施建设</t>
  </si>
  <si>
    <t>普陀村富硒米库房建设：修建存粮库房1间，购买半自动多功能六面真空包装机一台、包装盒2000个，及配套设施建设</t>
  </si>
  <si>
    <t>中桥乡普陀村3社</t>
  </si>
  <si>
    <t>本项目通过富硒米加工生产，带动村民28户126人发展产业，其中脱贫户8户29人。</t>
  </si>
  <si>
    <t>10人参加前期项目调研、意见征集工作，相关28户农户含8户脱贫户受益</t>
  </si>
  <si>
    <t>修建存粮库房1间，购买多功能六面真空包装机器一台、包装盒2000个及配套设施</t>
  </si>
  <si>
    <t>补助资金18万元</t>
  </si>
  <si>
    <t>带动村民增收≥400元/年</t>
  </si>
  <si>
    <t>受益脱贫户8户29人</t>
  </si>
  <si>
    <t>工程使用年限大于5年</t>
  </si>
  <si>
    <t>受益农户及脱贫户满意度≥99%</t>
  </si>
  <si>
    <t>中桥乡</t>
  </si>
  <si>
    <t>2022.6</t>
  </si>
  <si>
    <t>邓江</t>
  </si>
  <si>
    <t>南川区黎香湖镇乡村旅游发展项目</t>
  </si>
  <si>
    <t>围绕乡村旅游发展，提档升级农家乐，配套完善相关基础设施</t>
  </si>
  <si>
    <t>南湖村</t>
  </si>
  <si>
    <t>通过发展乡村旅游发展，带动脱贫群众20人增收。</t>
  </si>
  <si>
    <t>完成乡村旅游配套设施，带动群众增收</t>
  </si>
  <si>
    <t>配套设施一处</t>
  </si>
  <si>
    <t>补助资金800万元</t>
  </si>
  <si>
    <t>受益脱贫户20人</t>
  </si>
  <si>
    <t>南川区三泉镇乡村旅游发展项目</t>
  </si>
  <si>
    <t>观音村</t>
  </si>
  <si>
    <t>通过发展乡村旅游发展，带动脱贫群众增收。</t>
  </si>
  <si>
    <t>补助资金500万元</t>
  </si>
  <si>
    <t>三泉镇</t>
  </si>
  <si>
    <t>吴峰</t>
  </si>
  <si>
    <t>南川区南平镇乡村旅游发展项目</t>
  </si>
  <si>
    <t>永安村</t>
  </si>
  <si>
    <t>南平镇</t>
  </si>
  <si>
    <t>刘军</t>
  </si>
  <si>
    <t>13594569509</t>
  </si>
  <si>
    <t>易地扶贫搬迁</t>
  </si>
  <si>
    <t>公益岗位</t>
  </si>
  <si>
    <t>综合保障性扶贫</t>
  </si>
  <si>
    <t>村公共服务</t>
  </si>
  <si>
    <t>外出务工补助</t>
  </si>
  <si>
    <t>集中安置</t>
  </si>
  <si>
    <t>入户路改造</t>
  </si>
  <si>
    <t>享受农村居民最低生活保障</t>
  </si>
  <si>
    <t>规划保留的村小学改造</t>
  </si>
  <si>
    <t>分散安置</t>
  </si>
  <si>
    <t>贫困村创业致富带头人创业培训</t>
  </si>
  <si>
    <t>参加大病保险</t>
  </si>
  <si>
    <t>扶贫龙头企业合作社等经营主体贷款贴息</t>
  </si>
  <si>
    <t>享受特困人员救助供养</t>
  </si>
  <si>
    <t>通生产用电</t>
  </si>
  <si>
    <t>村卫生室标准化建设</t>
  </si>
  <si>
    <t>光伏项目</t>
  </si>
  <si>
    <t>参与“学前学会普通话”行动</t>
  </si>
  <si>
    <t>产业保险</t>
  </si>
  <si>
    <t>厨房厕所圈舍改造</t>
  </si>
  <si>
    <t>参加城乡居民基本养老保险</t>
  </si>
  <si>
    <t>小型农田水利设施</t>
  </si>
  <si>
    <t>村幼儿园建设</t>
  </si>
  <si>
    <t>生态扶贫项目</t>
  </si>
  <si>
    <t>技能培训</t>
  </si>
  <si>
    <t>扶贫小额贷款风险补偿金</t>
  </si>
  <si>
    <t>接受留守关爱服务</t>
  </si>
  <si>
    <t>光纤宽带接入</t>
  </si>
  <si>
    <t>村级文化活动广场</t>
  </si>
  <si>
    <t>参加意外保险</t>
  </si>
  <si>
    <t>接受临时救助</t>
  </si>
  <si>
    <t>接受大病（地方病）救治</t>
  </si>
  <si>
    <t>1.调整项目管理费</t>
  </si>
  <si>
    <t>2.合作医疗分开</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</si>
</sst>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176" formatCode="0.00_ "/>
    <numFmt numFmtId="44" formatCode="_ &quot;￥&quot;* #,##0.00_ ;_ &quot;￥&quot;* \-#,##0.00_ ;_ &quot;￥&quot;* &quot;-&quot;??_ ;_ @_ "/>
  </numFmts>
  <fonts count="25">
    <font>
      <sz val="12"/>
      <name val="宋体"/>
      <charset val="134"/>
    </font>
    <font>
      <sz val="10"/>
      <name val="宋体"/>
      <charset val="134"/>
      <scheme val="minor"/>
    </font>
    <font>
      <b/>
      <sz val="10"/>
      <name val="宋体"/>
      <charset val="134"/>
      <scheme val="minor"/>
    </font>
    <font>
      <b/>
      <sz val="20"/>
      <name val="宋体"/>
      <charset val="134"/>
      <scheme val="minor"/>
    </font>
    <font>
      <sz val="11"/>
      <color theme="1"/>
      <name val="宋体"/>
      <charset val="134"/>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sz val="11"/>
      <color rgb="FF006100"/>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5"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9">
    <xf numFmtId="0" fontId="0" fillId="0" borderId="0"/>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12" fillId="8" borderId="1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1" borderId="0" applyNumberFormat="0" applyBorder="0" applyAlignment="0" applyProtection="0">
      <alignment vertical="center"/>
    </xf>
    <xf numFmtId="0" fontId="13" fillId="9" borderId="0" applyNumberFormat="0" applyBorder="0" applyAlignment="0" applyProtection="0">
      <alignment vertical="center"/>
    </xf>
    <xf numFmtId="43" fontId="4" fillId="0" borderId="0" applyFont="0" applyFill="0" applyBorder="0" applyAlignment="0" applyProtection="0">
      <alignment vertical="center"/>
    </xf>
    <xf numFmtId="0" fontId="9" fillId="12" borderId="0" applyNumberFormat="0" applyBorder="0" applyAlignment="0" applyProtection="0">
      <alignment vertical="center"/>
    </xf>
    <xf numFmtId="0" fontId="16" fillId="0" borderId="0" applyNumberForma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4" fillId="0" borderId="0"/>
    <xf numFmtId="0" fontId="4" fillId="19" borderId="16" applyNumberFormat="0" applyFont="0" applyAlignment="0" applyProtection="0">
      <alignment vertical="center"/>
    </xf>
    <xf numFmtId="0" fontId="9" fillId="5" borderId="0" applyNumberFormat="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12" applyNumberFormat="0" applyFill="0" applyAlignment="0" applyProtection="0">
      <alignment vertical="center"/>
    </xf>
    <xf numFmtId="0" fontId="8" fillId="0" borderId="12" applyNumberFormat="0" applyFill="0" applyAlignment="0" applyProtection="0">
      <alignment vertical="center"/>
    </xf>
    <xf numFmtId="0" fontId="9" fillId="23" borderId="0" applyNumberFormat="0" applyBorder="0" applyAlignment="0" applyProtection="0">
      <alignment vertical="center"/>
    </xf>
    <xf numFmtId="0" fontId="7" fillId="0" borderId="18" applyNumberFormat="0" applyFill="0" applyAlignment="0" applyProtection="0">
      <alignment vertical="center"/>
    </xf>
    <xf numFmtId="0" fontId="9" fillId="25" borderId="0" applyNumberFormat="0" applyBorder="0" applyAlignment="0" applyProtection="0">
      <alignment vertical="center"/>
    </xf>
    <xf numFmtId="0" fontId="22" fillId="14" borderId="17" applyNumberFormat="0" applyAlignment="0" applyProtection="0">
      <alignment vertical="center"/>
    </xf>
    <xf numFmtId="0" fontId="14" fillId="14" borderId="14" applyNumberFormat="0" applyAlignment="0" applyProtection="0">
      <alignment vertical="center"/>
    </xf>
    <xf numFmtId="0" fontId="19" fillId="18" borderId="15" applyNumberFormat="0" applyAlignment="0" applyProtection="0">
      <alignment vertical="center"/>
    </xf>
    <xf numFmtId="0" fontId="5" fillId="4" borderId="0" applyNumberFormat="0" applyBorder="0" applyAlignment="0" applyProtection="0">
      <alignment vertical="center"/>
    </xf>
    <xf numFmtId="0" fontId="9" fillId="3" borderId="0" applyNumberFormat="0" applyBorder="0" applyAlignment="0" applyProtection="0">
      <alignment vertical="center"/>
    </xf>
    <xf numFmtId="0" fontId="6" fillId="0" borderId="11" applyNumberFormat="0" applyFill="0" applyAlignment="0" applyProtection="0">
      <alignment vertical="center"/>
    </xf>
    <xf numFmtId="0" fontId="11" fillId="0" borderId="13" applyNumberFormat="0" applyFill="0" applyAlignment="0" applyProtection="0">
      <alignment vertical="center"/>
    </xf>
    <xf numFmtId="0" fontId="10" fillId="7" borderId="0" applyNumberFormat="0" applyBorder="0" applyAlignment="0" applyProtection="0">
      <alignment vertical="center"/>
    </xf>
    <xf numFmtId="0" fontId="23" fillId="26" borderId="0" applyNumberFormat="0" applyBorder="0" applyAlignment="0" applyProtection="0">
      <alignment vertical="center"/>
    </xf>
    <xf numFmtId="0" fontId="5" fillId="30" borderId="0" applyNumberFormat="0" applyBorder="0" applyAlignment="0" applyProtection="0">
      <alignment vertical="center"/>
    </xf>
    <xf numFmtId="0" fontId="9" fillId="13" borderId="0" applyNumberFormat="0" applyBorder="0" applyAlignment="0" applyProtection="0">
      <alignment vertical="center"/>
    </xf>
    <xf numFmtId="0" fontId="5" fillId="22" borderId="0" applyNumberFormat="0" applyBorder="0" applyAlignment="0" applyProtection="0">
      <alignment vertical="center"/>
    </xf>
    <xf numFmtId="0" fontId="5" fillId="29" borderId="0" applyNumberFormat="0" applyBorder="0" applyAlignment="0" applyProtection="0">
      <alignment vertical="center"/>
    </xf>
    <xf numFmtId="0" fontId="5" fillId="2" borderId="0" applyNumberFormat="0" applyBorder="0" applyAlignment="0" applyProtection="0">
      <alignment vertical="center"/>
    </xf>
    <xf numFmtId="0" fontId="5" fillId="10" borderId="0" applyNumberFormat="0" applyBorder="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5" fillId="16" borderId="0" applyNumberFormat="0" applyBorder="0" applyAlignment="0" applyProtection="0">
      <alignment vertical="center"/>
    </xf>
    <xf numFmtId="0" fontId="5" fillId="15" borderId="0" applyNumberFormat="0" applyBorder="0" applyAlignment="0" applyProtection="0">
      <alignment vertical="center"/>
    </xf>
    <xf numFmtId="0" fontId="9" fillId="31" borderId="0" applyNumberFormat="0" applyBorder="0" applyAlignment="0" applyProtection="0">
      <alignment vertical="center"/>
    </xf>
    <xf numFmtId="0" fontId="5" fillId="21" borderId="0" applyNumberFormat="0" applyBorder="0" applyAlignment="0" applyProtection="0">
      <alignment vertical="center"/>
    </xf>
    <xf numFmtId="0" fontId="9" fillId="27" borderId="0" applyNumberFormat="0" applyBorder="0" applyAlignment="0" applyProtection="0">
      <alignment vertical="center"/>
    </xf>
    <xf numFmtId="0" fontId="9" fillId="32" borderId="0" applyNumberFormat="0" applyBorder="0" applyAlignment="0" applyProtection="0">
      <alignment vertical="center"/>
    </xf>
    <xf numFmtId="0" fontId="0" fillId="0" borderId="0"/>
    <xf numFmtId="0" fontId="0" fillId="0" borderId="0"/>
    <xf numFmtId="0" fontId="5" fillId="20" borderId="0" applyNumberFormat="0" applyBorder="0" applyAlignment="0" applyProtection="0">
      <alignment vertical="center"/>
    </xf>
    <xf numFmtId="0" fontId="24" fillId="0" borderId="0">
      <protection locked="0"/>
    </xf>
    <xf numFmtId="0" fontId="9" fillId="24" borderId="0" applyNumberFormat="0" applyBorder="0" applyAlignment="0" applyProtection="0">
      <alignment vertical="center"/>
    </xf>
    <xf numFmtId="0" fontId="4" fillId="0" borderId="0">
      <alignment vertical="center"/>
    </xf>
    <xf numFmtId="0" fontId="0" fillId="0" borderId="0">
      <alignment vertical="center"/>
    </xf>
    <xf numFmtId="0" fontId="0" fillId="0" borderId="0">
      <protection locked="0"/>
    </xf>
    <xf numFmtId="0" fontId="0" fillId="0" borderId="0">
      <alignment vertical="center"/>
    </xf>
    <xf numFmtId="0" fontId="0" fillId="0" borderId="0"/>
    <xf numFmtId="0" fontId="4" fillId="0" borderId="0">
      <alignment vertical="center"/>
    </xf>
  </cellStyleXfs>
  <cellXfs count="57">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1" fillId="0" borderId="0" xfId="0" applyFont="1" applyFill="1" applyAlignment="1">
      <alignment wrapText="1"/>
    </xf>
    <xf numFmtId="0" fontId="1" fillId="0" borderId="0" xfId="0" applyFont="1" applyFill="1" applyAlignment="1">
      <alignment horizontal="left" wrapText="1"/>
    </xf>
    <xf numFmtId="0" fontId="2" fillId="0" borderId="0" xfId="0" applyFont="1" applyFill="1" applyAlignment="1">
      <alignment wrapText="1"/>
    </xf>
    <xf numFmtId="176" fontId="1" fillId="0" borderId="0" xfId="0" applyNumberFormat="1" applyFont="1" applyFill="1" applyAlignment="1">
      <alignment horizontal="center" wrapText="1"/>
    </xf>
    <xf numFmtId="49" fontId="1" fillId="0" borderId="0" xfId="0" applyNumberFormat="1" applyFont="1" applyFill="1" applyAlignment="1">
      <alignment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3" xfId="55" applyNumberFormat="1" applyFont="1" applyFill="1" applyBorder="1" applyAlignment="1" applyProtection="1">
      <alignment horizontal="center" vertical="center" wrapText="1"/>
    </xf>
    <xf numFmtId="0" fontId="1" fillId="0" borderId="3" xfId="55" applyFont="1" applyFill="1" applyBorder="1" applyAlignment="1" applyProtection="1">
      <alignment horizontal="left" vertical="center" wrapText="1"/>
    </xf>
    <xf numFmtId="0" fontId="1" fillId="0" borderId="3" xfId="0" applyNumberFormat="1" applyFont="1" applyFill="1" applyBorder="1" applyAlignment="1">
      <alignment vertical="center" wrapText="1"/>
    </xf>
    <xf numFmtId="0" fontId="1" fillId="0" borderId="6" xfId="0"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6" xfId="0" applyFont="1" applyFill="1" applyBorder="1" applyAlignment="1">
      <alignment vertical="center"/>
    </xf>
    <xf numFmtId="0" fontId="1" fillId="0" borderId="6" xfId="0" applyFont="1" applyFill="1" applyBorder="1" applyAlignment="1" applyProtection="1">
      <alignment vertical="center"/>
      <protection locked="0"/>
    </xf>
    <xf numFmtId="0" fontId="1" fillId="0" borderId="5" xfId="55" applyFont="1" applyFill="1" applyBorder="1" applyAlignment="1" applyProtection="1">
      <alignment horizontal="center" vertical="center" wrapText="1"/>
    </xf>
    <xf numFmtId="0" fontId="1" fillId="0" borderId="5" xfId="55"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3" xfId="0" applyFont="1" applyFill="1" applyBorder="1" applyAlignment="1">
      <alignment vertical="center" wrapText="1"/>
    </xf>
    <xf numFmtId="0" fontId="1" fillId="0" borderId="3" xfId="55" applyFont="1" applyFill="1" applyBorder="1" applyAlignment="1" applyProtection="1">
      <alignment horizontal="center" vertical="center" wrapText="1"/>
    </xf>
    <xf numFmtId="0" fontId="1" fillId="0" borderId="3" xfId="0" applyFont="1" applyFill="1" applyBorder="1" applyAlignment="1">
      <alignment horizontal="left" wrapText="1"/>
    </xf>
    <xf numFmtId="0" fontId="1" fillId="0" borderId="3" xfId="0" applyFont="1" applyFill="1" applyBorder="1" applyAlignment="1">
      <alignment horizontal="center" wrapText="1"/>
    </xf>
    <xf numFmtId="0" fontId="2"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51" applyNumberFormat="1" applyFont="1" applyFill="1" applyBorder="1" applyAlignment="1" applyProtection="1">
      <alignment horizontal="center" vertical="center" wrapText="1"/>
    </xf>
    <xf numFmtId="0" fontId="1" fillId="0" borderId="3" xfId="0" applyFont="1" applyFill="1" applyBorder="1" applyAlignment="1">
      <alignment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176" fontId="1" fillId="0" borderId="3" xfId="0" applyNumberFormat="1" applyFont="1" applyFill="1" applyBorder="1" applyAlignment="1">
      <alignment horizontal="left" vertical="center" wrapText="1"/>
    </xf>
    <xf numFmtId="0" fontId="1" fillId="0" borderId="3"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xf>
    <xf numFmtId="176" fontId="1" fillId="0" borderId="3" xfId="55" applyNumberFormat="1" applyFont="1" applyFill="1" applyBorder="1" applyAlignment="1" applyProtection="1">
      <alignment horizontal="center" vertical="center" wrapText="1"/>
    </xf>
    <xf numFmtId="176" fontId="1" fillId="0" borderId="3" xfId="0" applyNumberFormat="1" applyFont="1" applyFill="1" applyBorder="1" applyAlignment="1">
      <alignment horizontal="center" wrapText="1"/>
    </xf>
    <xf numFmtId="49" fontId="3"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常规_Sheet1 " xfId="49"/>
    <cellStyle name="40% - 强调文字颜色 6" xfId="50" builtinId="51"/>
    <cellStyle name="常规 2 10" xfId="51"/>
    <cellStyle name="60% - 强调文字颜色 6" xfId="52" builtinId="52"/>
    <cellStyle name="常规 2" xfId="53"/>
    <cellStyle name="常规 14" xfId="54"/>
    <cellStyle name="常规_Sheet1" xfId="55"/>
    <cellStyle name="常规_Sheet1 3" xfId="56"/>
    <cellStyle name="常规_2015年第一批贫困村财政扶贫项目资金计划表（定稿0929）" xfId="57"/>
    <cellStyle name="常规 13" xfId="58"/>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200021</xdr:colOff>
      <xdr:row>12</xdr:row>
      <xdr:rowOff>0</xdr:rowOff>
    </xdr:from>
    <xdr:to>
      <xdr:col>3</xdr:col>
      <xdr:colOff>66671</xdr:colOff>
      <xdr:row>12</xdr:row>
      <xdr:rowOff>123190</xdr:rowOff>
    </xdr:to>
    <xdr:sp>
      <xdr:nvSpPr>
        <xdr:cNvPr id="2" name="矩形31" descr="(N)S815`}WV`{767D0LJW"/>
        <xdr:cNvSpPr>
          <a:spLocks noChangeAspect="1"/>
        </xdr:cNvSpPr>
      </xdr:nvSpPr>
      <xdr:spPr>
        <a:xfrm>
          <a:off x="2066290" y="6838950"/>
          <a:ext cx="419100" cy="123190"/>
        </a:xfrm>
        <a:prstGeom prst="rect">
          <a:avLst/>
        </a:prstGeom>
        <a:noFill/>
        <a:ln w="9525" cap="flat" cmpd="sng">
          <a:noFill/>
          <a:prstDash val="solid"/>
          <a:miter/>
        </a:ln>
      </xdr:spPr>
    </xdr:sp>
    <xdr:clientData/>
  </xdr:twoCellAnchor>
  <xdr:twoCellAnchor editAs="oneCell">
    <xdr:from>
      <xdr:col>2</xdr:col>
      <xdr:colOff>199390</xdr:colOff>
      <xdr:row>12</xdr:row>
      <xdr:rowOff>247650</xdr:rowOff>
    </xdr:from>
    <xdr:to>
      <xdr:col>3</xdr:col>
      <xdr:colOff>66040</xdr:colOff>
      <xdr:row>13</xdr:row>
      <xdr:rowOff>66040</xdr:rowOff>
    </xdr:to>
    <xdr:sp>
      <xdr:nvSpPr>
        <xdr:cNvPr id="3" name="矩形31" descr="(N)S815`}WV`{767D0LJW"/>
        <xdr:cNvSpPr>
          <a:spLocks noChangeAspect="1"/>
        </xdr:cNvSpPr>
      </xdr:nvSpPr>
      <xdr:spPr>
        <a:xfrm>
          <a:off x="2066290" y="7086600"/>
          <a:ext cx="419100" cy="123190"/>
        </a:xfrm>
        <a:prstGeom prst="rect">
          <a:avLst/>
        </a:prstGeom>
        <a:noFill/>
        <a:ln w="9525" cap="flat" cmpd="sng">
          <a:noFill/>
          <a:prstDash val="solid"/>
          <a:miter/>
        </a:ln>
      </xdr:spPr>
    </xdr:sp>
    <xdr:clientData/>
  </xdr:twoCellAnchor>
  <xdr:twoCellAnchor editAs="oneCell">
    <xdr:from>
      <xdr:col>3</xdr:col>
      <xdr:colOff>85721</xdr:colOff>
      <xdr:row>12</xdr:row>
      <xdr:rowOff>247650</xdr:rowOff>
    </xdr:from>
    <xdr:to>
      <xdr:col>3</xdr:col>
      <xdr:colOff>504821</xdr:colOff>
      <xdr:row>13</xdr:row>
      <xdr:rowOff>247650</xdr:rowOff>
    </xdr:to>
    <xdr:sp>
      <xdr:nvSpPr>
        <xdr:cNvPr id="4" name="矩形31" descr="(N)S815`}WV`{767D0LJW"/>
        <xdr:cNvSpPr>
          <a:spLocks noChangeAspect="1"/>
        </xdr:cNvSpPr>
      </xdr:nvSpPr>
      <xdr:spPr>
        <a:xfrm>
          <a:off x="2504440" y="7086600"/>
          <a:ext cx="419100" cy="304800"/>
        </a:xfrm>
        <a:prstGeom prst="rect">
          <a:avLst/>
        </a:prstGeom>
        <a:noFill/>
        <a:ln w="9525" cap="flat" cmpd="sng">
          <a:noFill/>
          <a:prstDash val="solid"/>
          <a:miter/>
        </a:ln>
      </xdr:spPr>
    </xdr:sp>
    <xdr:clientData/>
  </xdr:twoCellAnchor>
  <xdr:twoCellAnchor editAs="oneCell">
    <xdr:from>
      <xdr:col>2</xdr:col>
      <xdr:colOff>552450</xdr:colOff>
      <xdr:row>12</xdr:row>
      <xdr:rowOff>76200</xdr:rowOff>
    </xdr:from>
    <xdr:to>
      <xdr:col>4</xdr:col>
      <xdr:colOff>47625</xdr:colOff>
      <xdr:row>14</xdr:row>
      <xdr:rowOff>495300</xdr:rowOff>
    </xdr:to>
    <xdr:sp>
      <xdr:nvSpPr>
        <xdr:cNvPr id="5" name="矩形31" descr="(N)S815`}WV`{767D0LJW"/>
        <xdr:cNvSpPr>
          <a:spLocks noChangeAspect="1"/>
        </xdr:cNvSpPr>
      </xdr:nvSpPr>
      <xdr:spPr>
        <a:xfrm>
          <a:off x="2419350" y="6915150"/>
          <a:ext cx="600075" cy="1028700"/>
        </a:xfrm>
        <a:prstGeom prst="rect">
          <a:avLst/>
        </a:prstGeom>
        <a:noFill/>
        <a:ln w="9525" cap="flat" cmpd="sng">
          <a:noFill/>
          <a:prstDash val="solid"/>
          <a:miter/>
        </a:ln>
      </xdr:spPr>
    </xdr:sp>
    <xdr:clientData/>
  </xdr:twoCellAnchor>
  <xdr:twoCellAnchor editAs="oneCell">
    <xdr:from>
      <xdr:col>3</xdr:col>
      <xdr:colOff>85721</xdr:colOff>
      <xdr:row>13</xdr:row>
      <xdr:rowOff>247650</xdr:rowOff>
    </xdr:from>
    <xdr:to>
      <xdr:col>3</xdr:col>
      <xdr:colOff>504821</xdr:colOff>
      <xdr:row>14</xdr:row>
      <xdr:rowOff>247650</xdr:rowOff>
    </xdr:to>
    <xdr:sp>
      <xdr:nvSpPr>
        <xdr:cNvPr id="6" name="矩形31" descr="(N)S815`}WV`{767D0LJW"/>
        <xdr:cNvSpPr>
          <a:spLocks noChangeAspect="1"/>
        </xdr:cNvSpPr>
      </xdr:nvSpPr>
      <xdr:spPr>
        <a:xfrm>
          <a:off x="2504440" y="7391400"/>
          <a:ext cx="419100" cy="304800"/>
        </a:xfrm>
        <a:prstGeom prst="rect">
          <a:avLst/>
        </a:prstGeom>
        <a:noFill/>
        <a:ln w="9525" cap="flat" cmpd="sng">
          <a:noFill/>
          <a:prstDash val="solid"/>
          <a:miter/>
        </a:ln>
      </xdr:spPr>
    </xdr:sp>
    <xdr:clientData/>
  </xdr:twoCellAnchor>
  <xdr:twoCellAnchor editAs="oneCell">
    <xdr:from>
      <xdr:col>2</xdr:col>
      <xdr:colOff>200021</xdr:colOff>
      <xdr:row>12</xdr:row>
      <xdr:rowOff>0</xdr:rowOff>
    </xdr:from>
    <xdr:to>
      <xdr:col>3</xdr:col>
      <xdr:colOff>66671</xdr:colOff>
      <xdr:row>12</xdr:row>
      <xdr:rowOff>123190</xdr:rowOff>
    </xdr:to>
    <xdr:sp>
      <xdr:nvSpPr>
        <xdr:cNvPr id="7" name="矩形31" descr="(N)S815`}WV`{767D0LJW"/>
        <xdr:cNvSpPr>
          <a:spLocks noChangeAspect="1"/>
        </xdr:cNvSpPr>
      </xdr:nvSpPr>
      <xdr:spPr>
        <a:xfrm>
          <a:off x="2066290" y="6838950"/>
          <a:ext cx="419100" cy="123190"/>
        </a:xfrm>
        <a:prstGeom prst="rect">
          <a:avLst/>
        </a:prstGeom>
        <a:noFill/>
        <a:ln w="9525" cap="flat" cmpd="sng">
          <a:noFill/>
          <a:prstDash val="solid"/>
          <a:miter/>
        </a:ln>
      </xdr:spPr>
    </xdr:sp>
    <xdr:clientData/>
  </xdr:twoCellAnchor>
  <xdr:twoCellAnchor editAs="oneCell">
    <xdr:from>
      <xdr:col>2</xdr:col>
      <xdr:colOff>199390</xdr:colOff>
      <xdr:row>12</xdr:row>
      <xdr:rowOff>247650</xdr:rowOff>
    </xdr:from>
    <xdr:to>
      <xdr:col>3</xdr:col>
      <xdr:colOff>66040</xdr:colOff>
      <xdr:row>14</xdr:row>
      <xdr:rowOff>8890</xdr:rowOff>
    </xdr:to>
    <xdr:sp>
      <xdr:nvSpPr>
        <xdr:cNvPr id="8" name="矩形31" descr="(N)S815`}WV`{767D0LJW"/>
        <xdr:cNvSpPr>
          <a:spLocks noChangeAspect="1"/>
        </xdr:cNvSpPr>
      </xdr:nvSpPr>
      <xdr:spPr>
        <a:xfrm>
          <a:off x="2066290" y="7086600"/>
          <a:ext cx="419100" cy="370840"/>
        </a:xfrm>
        <a:prstGeom prst="rect">
          <a:avLst/>
        </a:prstGeom>
        <a:noFill/>
        <a:ln w="9525" cap="flat" cmpd="sng">
          <a:noFill/>
          <a:prstDash val="solid"/>
          <a:miter/>
        </a:ln>
      </xdr:spPr>
    </xdr:sp>
    <xdr:clientData/>
  </xdr:twoCellAnchor>
  <xdr:twoCellAnchor editAs="oneCell">
    <xdr:from>
      <xdr:col>3</xdr:col>
      <xdr:colOff>85721</xdr:colOff>
      <xdr:row>12</xdr:row>
      <xdr:rowOff>247650</xdr:rowOff>
    </xdr:from>
    <xdr:to>
      <xdr:col>3</xdr:col>
      <xdr:colOff>504821</xdr:colOff>
      <xdr:row>14</xdr:row>
      <xdr:rowOff>190500</xdr:rowOff>
    </xdr:to>
    <xdr:sp>
      <xdr:nvSpPr>
        <xdr:cNvPr id="9" name="矩形31" descr="(N)S815`}WV`{767D0LJW"/>
        <xdr:cNvSpPr>
          <a:spLocks noChangeAspect="1"/>
        </xdr:cNvSpPr>
      </xdr:nvSpPr>
      <xdr:spPr>
        <a:xfrm>
          <a:off x="2504440" y="7086600"/>
          <a:ext cx="419100" cy="552450"/>
        </a:xfrm>
        <a:prstGeom prst="rect">
          <a:avLst/>
        </a:prstGeom>
        <a:noFill/>
        <a:ln w="9525" cap="flat" cmpd="sng">
          <a:noFill/>
          <a:prstDash val="solid"/>
          <a:miter/>
        </a:ln>
      </xdr:spPr>
    </xdr:sp>
    <xdr:clientData/>
  </xdr:twoCellAnchor>
  <xdr:twoCellAnchor editAs="oneCell">
    <xdr:from>
      <xdr:col>2</xdr:col>
      <xdr:colOff>542925</xdr:colOff>
      <xdr:row>6</xdr:row>
      <xdr:rowOff>0</xdr:rowOff>
    </xdr:from>
    <xdr:to>
      <xdr:col>4</xdr:col>
      <xdr:colOff>38100</xdr:colOff>
      <xdr:row>7</xdr:row>
      <xdr:rowOff>546100</xdr:rowOff>
    </xdr:to>
    <xdr:sp>
      <xdr:nvSpPr>
        <xdr:cNvPr id="10" name="矩形31" descr="(N)S815`}WV`{767D0LJW"/>
        <xdr:cNvSpPr>
          <a:spLocks noChangeAspect="1"/>
        </xdr:cNvSpPr>
      </xdr:nvSpPr>
      <xdr:spPr>
        <a:xfrm>
          <a:off x="2409825" y="2241550"/>
          <a:ext cx="600075" cy="1028700"/>
        </a:xfrm>
        <a:prstGeom prst="rect">
          <a:avLst/>
        </a:prstGeom>
        <a:noFill/>
        <a:ln w="9525" cap="flat" cmpd="sng">
          <a:noFill/>
          <a:prstDash val="solid"/>
          <a:miter/>
        </a:ln>
      </xdr:spPr>
    </xdr:sp>
    <xdr:clientData/>
  </xdr:twoCellAnchor>
  <xdr:twoCellAnchor editAs="oneCell">
    <xdr:from>
      <xdr:col>3</xdr:col>
      <xdr:colOff>85721</xdr:colOff>
      <xdr:row>13</xdr:row>
      <xdr:rowOff>247650</xdr:rowOff>
    </xdr:from>
    <xdr:to>
      <xdr:col>3</xdr:col>
      <xdr:colOff>504821</xdr:colOff>
      <xdr:row>14</xdr:row>
      <xdr:rowOff>495300</xdr:rowOff>
    </xdr:to>
    <xdr:sp>
      <xdr:nvSpPr>
        <xdr:cNvPr id="11" name="矩形31" descr="(N)S815`}WV`{767D0LJW"/>
        <xdr:cNvSpPr>
          <a:spLocks noChangeAspect="1"/>
        </xdr:cNvSpPr>
      </xdr:nvSpPr>
      <xdr:spPr>
        <a:xfrm>
          <a:off x="2504440" y="7391400"/>
          <a:ext cx="419100" cy="552450"/>
        </a:xfrm>
        <a:prstGeom prst="rect">
          <a:avLst/>
        </a:prstGeom>
        <a:noFill/>
        <a:ln w="9525" cap="flat" cmpd="sng">
          <a:noFill/>
          <a:prstDash val="solid"/>
          <a:miter/>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39033;&#30446;&#24211;\2021&#24180;&#39033;&#30446;&#20837;&#24211;\&#20843;&#26376;&#35843;&#25972;\&#21335;&#24029;&#21306;&#24041;&#22266;&#33073;&#36139;&#25915;&#22362;&#25104;&#26524;&#21644;&#20065;&#26449;&#25391;&#20852;&#39033;&#30446;&#24211;&#26126;&#32454;&#34920;&#65288;&#19979;&#25289;&#33756;&#21333;&#65289;&#35843;&#25972;&#22791;&#27880;&#34920;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1\&#39033;&#30446;&#36164;&#37329;&#31649;&#29702;\&#39033;&#30446;&#36164;&#37329;&#21488;&#36134;\2021&#24180;&#34900;&#25509;&#36164;&#37329;&#39033;&#30446;&#24635;&#34920;\2021&#24180;&#34900;&#25509;&#36164;&#37329;&#39033;&#30446;&#24635;&#34920;12.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 val="备注 (2)"/>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1  区（县）2021年衔接资金项目总表"/>
      <sheetName val="中央资金项目比对"/>
      <sheetName val="市级资金项目对比"/>
      <sheetName val="表5-3  区（县）2019年财政专项扶贫资金结转结余明细表"/>
    </sheetNames>
    <sheetDataSet>
      <sheetData sheetId="0" refreshError="1">
        <row r="4">
          <cell r="B4" t="str">
            <v>项目名称</v>
          </cell>
          <cell r="C4" t="str">
            <v>项目类型（按项目信息系统里面填写）</v>
          </cell>
          <cell r="D4" t="str">
            <v>项目子类型（按项目信息系统里面填写）</v>
          </cell>
          <cell r="E4" t="str">
            <v>项目归属（按项目信息系统里面填写）</v>
          </cell>
          <cell r="F4" t="str">
            <v>项目编号</v>
          </cell>
          <cell r="G4" t="str">
            <v>主要建设内容</v>
          </cell>
          <cell r="H4" t="str">
            <v>是否贫困村提升工程</v>
          </cell>
        </row>
        <row r="8">
          <cell r="B8" t="str">
            <v>南川区2021年度易地扶贫搬迁贴息资金</v>
          </cell>
          <cell r="C8" t="str">
            <v>金融扶贫</v>
          </cell>
          <cell r="D8" t="str">
            <v>其他</v>
          </cell>
          <cell r="E8" t="str">
            <v>巩固提升类项目</v>
          </cell>
          <cell r="F8" t="str">
            <v>5100000977862967</v>
          </cell>
          <cell r="G8" t="str">
            <v>用于易地扶贫搬迁贴息相关工作。贷款年利率3%-4%。</v>
          </cell>
          <cell r="H8" t="str">
            <v>是</v>
          </cell>
        </row>
        <row r="9">
          <cell r="B9" t="str">
            <v>南川区2021年度扶贫小额贷款贴息</v>
          </cell>
          <cell r="C9" t="str">
            <v>金融扶贫</v>
          </cell>
          <cell r="D9" t="str">
            <v>扶贫小额贷款贴息</v>
          </cell>
          <cell r="E9" t="str">
            <v>巩固提升类项目</v>
          </cell>
          <cell r="F9" t="str">
            <v>5100000977942542</v>
          </cell>
          <cell r="G9" t="str">
            <v>脱贫户小额贷款贴息补助资金按照银行同期贷款基准利率按年贴息，涉及脱贫人口2200人。</v>
          </cell>
          <cell r="H9" t="str">
            <v>是</v>
          </cell>
        </row>
        <row r="10">
          <cell r="B10" t="str">
            <v>脱贫户购买合作医疗保险补贴</v>
          </cell>
          <cell r="C10" t="str">
            <v>健康扶贫</v>
          </cell>
          <cell r="D10" t="str">
            <v>参加城乡居民基本医疗保险</v>
          </cell>
          <cell r="E10" t="str">
            <v>解决"两不愁三保障"项目</v>
          </cell>
          <cell r="F10" t="str">
            <v>5100000983496313</v>
          </cell>
          <cell r="G10" t="str">
            <v>用于建卡脱贫人口购买合作医疗保险补贴</v>
          </cell>
          <cell r="H10" t="str">
            <v>是</v>
          </cell>
        </row>
        <row r="11">
          <cell r="B11" t="str">
            <v>南川区建卡脱贫户2021年度精准脱贫保</v>
          </cell>
          <cell r="C11" t="str">
            <v>健康扶贫</v>
          </cell>
          <cell r="D11" t="str">
            <v>参加其他补充医疗保险</v>
          </cell>
          <cell r="E11" t="str">
            <v>解决"两不愁三保障"项目</v>
          </cell>
          <cell r="F11" t="str">
            <v>5100000977942394</v>
          </cell>
          <cell r="G11" t="str">
            <v>为全区建卡脱贫户39448人购买精准脱贫保，补助标准为130元/人•年。</v>
          </cell>
          <cell r="H11" t="str">
            <v>是</v>
          </cell>
        </row>
        <row r="12">
          <cell r="B12" t="str">
            <v>南川区2021年度项目管理费</v>
          </cell>
          <cell r="C12" t="str">
            <v>项目管理费</v>
          </cell>
          <cell r="D12" t="str">
            <v>项目管理费</v>
          </cell>
          <cell r="E12" t="str">
            <v>巩固提升类项目</v>
          </cell>
          <cell r="F12" t="str">
            <v>5100000977943216</v>
          </cell>
          <cell r="G12" t="str">
            <v>按照不超过1%的比例从衔接资金中统筹安排项目管理费，由县级使用。项目管理费主要用于项目前期设计、评审、招标、监理以及验收等与项目管理相关的支出</v>
          </cell>
          <cell r="H12" t="str">
            <v>是</v>
          </cell>
        </row>
        <row r="13">
          <cell r="B13" t="str">
            <v>南川区合溪镇道路灾后重建项目</v>
          </cell>
          <cell r="C13" t="str">
            <v>村基础设施</v>
          </cell>
          <cell r="D13" t="str">
            <v>其他</v>
          </cell>
          <cell r="E13" t="str">
            <v>巩固提升类项目</v>
          </cell>
          <cell r="F13" t="str">
            <v>5100000994479905</v>
          </cell>
          <cell r="G13" t="str">
            <v>用于村社道路灾后重建，修复水毁公路（组织机械清理，修建堡坎）。</v>
          </cell>
          <cell r="H13" t="str">
            <v>是</v>
          </cell>
        </row>
        <row r="14">
          <cell r="B14" t="str">
            <v>南川区南城街道双河场村人畜饮水建设项目</v>
          </cell>
          <cell r="C14" t="str">
            <v>村基础设施</v>
          </cell>
          <cell r="D14" t="str">
            <v>小型农田水利设施</v>
          </cell>
          <cell r="E14" t="str">
            <v>巩固提升类项目</v>
          </cell>
          <cell r="F14" t="str">
            <v>5100000994479906</v>
          </cell>
          <cell r="G14" t="str">
            <v>一、安装茶沙人畜饮水管道Φ90管子8000米， 每米投入65元，8公里需投入资金52万元；Φ50管子8000米，每米投入15元，需资金12万元，Φ32管7000米，每米投入资金8元，需投入资金5.6万元，Φ25管5000米，每米投入资金5元，需投入资金2.5万元，Φ20管5000米，每米投入资金4元，需资金2万元，购买水表400个，每个50元，需资金2万元，需投入资金76.1万元。二、在双河场村4、5组修建200立方米4口，每口需投入资金15万元，共需投入资金60万元，8组修建100立方米2口，每口需投入8万元，需投入资金16万元，2、6、7组修建50立方米4口，每口需投入资金4万元，共需投入资金16万元，需投入资金92万元。共计投入168.1万元。</v>
          </cell>
          <cell r="H14" t="str">
            <v>是</v>
          </cell>
        </row>
        <row r="15">
          <cell r="B15" t="str">
            <v>南川区黎香湖镇村社道路灾毁修复项目</v>
          </cell>
          <cell r="C15" t="str">
            <v>村基础设施</v>
          </cell>
          <cell r="D15" t="str">
            <v>其他</v>
          </cell>
          <cell r="E15" t="str">
            <v>巩固提升类项目</v>
          </cell>
          <cell r="F15" t="str">
            <v>5100000978304154</v>
          </cell>
          <cell r="G15" t="str">
            <v>用于村社道路灾后重建。</v>
          </cell>
          <cell r="H15" t="str">
            <v>是</v>
          </cell>
        </row>
        <row r="16">
          <cell r="B16" t="str">
            <v>南川区黎香湖镇北湖村果园基地项目（二期）</v>
          </cell>
          <cell r="C16" t="str">
            <v>产业项目</v>
          </cell>
          <cell r="D16" t="str">
            <v>其他</v>
          </cell>
          <cell r="E16" t="str">
            <v>巩固提升类项目</v>
          </cell>
          <cell r="F16" t="str">
            <v>5100000978301387</v>
          </cell>
          <cell r="G16" t="str">
            <v>1.葡萄避雨设施，（铝包钢丝20万米，避雨膜6000米及配套设施）2.公共卫生间一座（面积25平方米，包括设施及装饰）3.硬化停车场（面积300平方米，大约20个停车位）4.观光亭4座（5米X5米四角亭）5.植保机无人机一台 6.修建安全栏（长150米，高1.8米），农场大门（自动，长4.2米，高2米）7.观光台2座 8.搭建500平方米百香果观光架</v>
          </cell>
          <cell r="H16" t="str">
            <v>是</v>
          </cell>
        </row>
        <row r="17">
          <cell r="B17" t="str">
            <v>南川区黎香湖镇尾库老公社大坝建设</v>
          </cell>
          <cell r="C17" t="str">
            <v>村基础设施</v>
          </cell>
          <cell r="D17" t="str">
            <v>其他</v>
          </cell>
          <cell r="E17" t="str">
            <v>巩固提升类项目</v>
          </cell>
          <cell r="F17" t="str">
            <v>5100000978303595</v>
          </cell>
          <cell r="G17" t="str">
            <v>维修整治黎香湖尾库老公社大坝一座。</v>
          </cell>
          <cell r="H17" t="str">
            <v>是</v>
          </cell>
        </row>
        <row r="18">
          <cell r="B18" t="str">
            <v>南川区黎香湖镇南湖村4组基础设施项目</v>
          </cell>
          <cell r="C18" t="str">
            <v>产业项目</v>
          </cell>
          <cell r="D18" t="str">
            <v>其他</v>
          </cell>
          <cell r="E18" t="str">
            <v>巩固提升类项目</v>
          </cell>
          <cell r="F18" t="str">
            <v>5100000978302397</v>
          </cell>
          <cell r="G18" t="str">
            <v>修建鱼塘3口，约5000平方米。修建便民路400米，宽1.5米。安装防护网300米，修建人饮水池一口，200立方米，安装PE75水管400米。</v>
          </cell>
          <cell r="H18" t="str">
            <v>是</v>
          </cell>
        </row>
        <row r="19">
          <cell r="B19" t="str">
            <v>南川区黎香湖镇北湖村5组基础设施项目</v>
          </cell>
          <cell r="C19" t="str">
            <v>产业项目</v>
          </cell>
          <cell r="D19" t="str">
            <v>其他</v>
          </cell>
          <cell r="E19" t="str">
            <v>巩固提升类项目</v>
          </cell>
          <cell r="F19" t="str">
            <v>5100000978303064</v>
          </cell>
          <cell r="G19" t="str">
            <v>开挖一条宽6.5米，长400米的产业路，修建鱼塘1口，约5亩。修建便民路200米，宽1.2米。修建管理用房一间34平方米。</v>
          </cell>
          <cell r="H19" t="str">
            <v>是</v>
          </cell>
        </row>
        <row r="20">
          <cell r="B20" t="str">
            <v>南川区大观镇云雾村社道路改造</v>
          </cell>
          <cell r="C20" t="str">
            <v>村基础设施</v>
          </cell>
          <cell r="D20" t="str">
            <v>通村、组硬化路及护栏</v>
          </cell>
          <cell r="E20" t="str">
            <v>巩固提升类项目</v>
          </cell>
          <cell r="F20" t="str">
            <v>5100000977939819</v>
          </cell>
          <cell r="G20" t="str">
            <v>开挖云雾村4社、9社狮子湾至双河口路基，路基长1.83公里，宽5.5米，含排水沟0.6米。</v>
          </cell>
          <cell r="H20" t="str">
            <v>否</v>
          </cell>
        </row>
        <row r="21">
          <cell r="B21" t="str">
            <v>南川区西城街道永合居委社道公路建设项目</v>
          </cell>
          <cell r="C21" t="str">
            <v>村基础设施</v>
          </cell>
          <cell r="D21" t="str">
            <v>通村、组硬化路及护栏</v>
          </cell>
          <cell r="E21" t="str">
            <v>巩固提升类项目</v>
          </cell>
          <cell r="F21" t="str">
            <v>5100000978087245</v>
          </cell>
          <cell r="G21" t="str">
            <v>按标二标准（宽4.5米），对4组（沙湾-大窝铺，1.759公里），5组（大窝铺-小窝铺，0.88公里），共计2.639公里入户道路，进行硬化，Ｃ25混凝土路面，厚0.2米。                    按标四标准（宽3.5米），对5组（新田湾--岩扁0.288公里，大岚垭--青龙背0.318公里）共计0.606公里入户道路进行硬化，Ｃ25混凝土路面，厚0.2米。</v>
          </cell>
          <cell r="H21" t="str">
            <v>否</v>
          </cell>
        </row>
        <row r="22">
          <cell r="B22" t="str">
            <v>南川区西城街道永合居委花椒基地基础设施建设项目</v>
          </cell>
          <cell r="C22" t="str">
            <v>产业项目</v>
          </cell>
          <cell r="D22" t="str">
            <v>其他</v>
          </cell>
          <cell r="E22" t="str">
            <v>巩固提升类项目</v>
          </cell>
          <cell r="F22" t="str">
            <v>5100000994476352</v>
          </cell>
          <cell r="G22" t="str">
            <v>1、新建300立方主蓄水池1口（长15米、宽10米、深2米）、50立方的灌溉池2口（长5米、宽5米、深2米）；2、铺设灌溉管道：计划安装PC32管3500米、PC25管6000米</v>
          </cell>
          <cell r="H22" t="str">
            <v>否</v>
          </cell>
        </row>
        <row r="23">
          <cell r="B23" t="str">
            <v>南川区石墙镇2021巾帼“渝大嫂”种养殖示范基地+农村电商成果巩固及提升项目</v>
          </cell>
          <cell r="C23" t="str">
            <v>产业项目</v>
          </cell>
          <cell r="D23" t="str">
            <v>种植养殖加工服务</v>
          </cell>
          <cell r="E23" t="str">
            <v>巩固提升类项目</v>
          </cell>
          <cell r="F23" t="str">
            <v>5100000977973472</v>
          </cell>
          <cell r="G23" t="str">
            <v>1.整治修复受灾垮塌生产蓄水池一口，2.分批购买土鸡苗2万只，3.购买饲料25吨，每吨3450元，4.建设土鸡、笋竹文化墙，注册商标及制作包装盒。</v>
          </cell>
          <cell r="H23" t="str">
            <v>是</v>
          </cell>
        </row>
        <row r="24">
          <cell r="B24" t="str">
            <v>南川区鸣玉镇2021年度社道公路建设</v>
          </cell>
          <cell r="C24" t="str">
            <v>村基础设施</v>
          </cell>
          <cell r="D24" t="str">
            <v>通村、组硬化路及护栏</v>
          </cell>
          <cell r="E24" t="str">
            <v>巩固提升类项目</v>
          </cell>
          <cell r="F24" t="str">
            <v>5100000976683164</v>
          </cell>
          <cell r="G24" t="str">
            <v>四中村2社沙湾至张家湾四好农村路改扩建工程，农村4.5米四好路硬化1.24km，0.2米厚，C25砼。</v>
          </cell>
          <cell r="H24" t="str">
            <v>否</v>
          </cell>
        </row>
        <row r="25">
          <cell r="B25" t="str">
            <v>南川区大有镇指拇村2021年停车场建设</v>
          </cell>
          <cell r="C25" t="str">
            <v>村基础设施</v>
          </cell>
          <cell r="D25" t="str">
            <v>其他</v>
          </cell>
          <cell r="E25" t="str">
            <v>巩固提升类项目</v>
          </cell>
          <cell r="F25" t="str">
            <v>5100000977970051</v>
          </cell>
          <cell r="G25" t="str">
            <v>新建300平方米停车场。</v>
          </cell>
          <cell r="H25" t="str">
            <v>是</v>
          </cell>
        </row>
        <row r="26">
          <cell r="B26" t="str">
            <v>南川区大有镇2021年易地扶贫搬迁后续配套设施建设</v>
          </cell>
          <cell r="C26" t="str">
            <v>村基础设施</v>
          </cell>
          <cell r="D26" t="str">
            <v>其他</v>
          </cell>
          <cell r="E26" t="str">
            <v>巩固提升类项目</v>
          </cell>
          <cell r="F26" t="str">
            <v>5100000977971124</v>
          </cell>
          <cell r="G26" t="str">
            <v>大一居委下烧坪安置点新修排水沟22米，安装排污管50米；指拇村回龙坝安置点铺设透水砖52平方米；指拇村香树堡安置点硬化3.5米宽、20cm厚道路35米；指拇村营地安置点硬化3.5米宽、20cm厚道路119.6米，大一居委2社张顶新硬化3.5米宽、20cm厚入户道路42米,10cm厚地坝100平方米；水源村5社谢永良硬化10cn厚地坝205平方米，堡坎106立方米；大保村2社田方才硬化厚10cm地坝44平方米，4社黄后云硬化3.5米宽、厚20cm入户路31米，彭应阔硬化厚10cm地坝149平方米，5社邓孝亿硬化厚10cm地坝104平方米，彭支昌硬化厚10cm地坝138平方米、浆砌堡坎14立方米，7社李广怀浆砌堡坎17立方米，赵继军硬化厚10cm地坝151平方米、浆砌堡坎19立方米，杨秀碧硬化厚10cm地坝29平方米，赵仕雄硬化3.5米宽、厚20cm入户路19米。</v>
          </cell>
          <cell r="H26" t="str">
            <v>是</v>
          </cell>
        </row>
        <row r="27">
          <cell r="B27" t="str">
            <v>南川区大有镇指拇村2021年社道公路建设</v>
          </cell>
          <cell r="C27" t="str">
            <v>村基础设施</v>
          </cell>
          <cell r="D27" t="str">
            <v>其他</v>
          </cell>
          <cell r="E27" t="str">
            <v>巩固提升类项目</v>
          </cell>
          <cell r="F27" t="str">
            <v>5100000977971968</v>
          </cell>
          <cell r="G27" t="str">
            <v>硬化3m宽、15cm厚社道公路1.95公里。</v>
          </cell>
          <cell r="H27" t="str">
            <v>是</v>
          </cell>
        </row>
        <row r="28">
          <cell r="B28" t="str">
            <v>南川区大有镇大保村2021年社道公路建设</v>
          </cell>
          <cell r="C28" t="str">
            <v>村基础设施</v>
          </cell>
          <cell r="D28" t="str">
            <v>其他</v>
          </cell>
          <cell r="E28" t="str">
            <v>巩固提升类项目</v>
          </cell>
          <cell r="F28" t="str">
            <v>5100000977972536</v>
          </cell>
          <cell r="G28" t="str">
            <v>硬化社道公路3m宽、15cm厚0.214公里，3.5m宽、15cm厚0.064公里。</v>
          </cell>
          <cell r="H28" t="str">
            <v>是</v>
          </cell>
        </row>
        <row r="29">
          <cell r="B29" t="str">
            <v>南川区乾丰镇新元村高洞子公路硬化</v>
          </cell>
          <cell r="C29" t="str">
            <v>村基础设施</v>
          </cell>
          <cell r="D29" t="str">
            <v>产业路</v>
          </cell>
          <cell r="E29" t="str">
            <v>巩固提升类项目</v>
          </cell>
          <cell r="F29" t="str">
            <v>5100000994678558</v>
          </cell>
          <cell r="G29" t="str">
            <v>硬化高洞子至龙潭石干堰公路硬化2.5公里，宽4.5米，厚0.2米</v>
          </cell>
          <cell r="H29" t="str">
            <v>是</v>
          </cell>
        </row>
        <row r="30">
          <cell r="B30" t="str">
            <v>南川区乾丰茶业巩固扶贫成果品牌提档升级建设项目</v>
          </cell>
          <cell r="C30" t="str">
            <v>产业项目</v>
          </cell>
          <cell r="D30" t="str">
            <v>种植养殖加工服务</v>
          </cell>
          <cell r="E30" t="str">
            <v>巩固提升类项目</v>
          </cell>
          <cell r="F30" t="str">
            <v>5100000977991237</v>
          </cell>
          <cell r="G30" t="str">
            <v>1、礼盒1000套，投资90000元；2、普通包装盒（袋）10000套（袋），350000元。</v>
          </cell>
          <cell r="H30" t="str">
            <v>是</v>
          </cell>
        </row>
        <row r="31">
          <cell r="B31" t="str">
            <v>南川区石溪镇五星村1社公路（社级）扩宽硬化</v>
          </cell>
          <cell r="C31" t="str">
            <v>村基础设施</v>
          </cell>
          <cell r="D31" t="str">
            <v>通村、组硬化路及护栏</v>
          </cell>
          <cell r="E31" t="str">
            <v>巩固提升类项目</v>
          </cell>
          <cell r="F31" t="str">
            <v>5100000978114285</v>
          </cell>
          <cell r="G31" t="str">
            <v>硬化和尚岚垭至石堡丘水库0.5公里，宽4.5米。</v>
          </cell>
          <cell r="H31" t="str">
            <v>是</v>
          </cell>
        </row>
        <row r="32">
          <cell r="B32" t="str">
            <v>南川区石溪镇石庄村5社瓦厂堡公路（社级）扩宽硬化</v>
          </cell>
          <cell r="C32" t="str">
            <v>村基础设施</v>
          </cell>
          <cell r="D32" t="str">
            <v>通村、组硬化路及护栏</v>
          </cell>
          <cell r="E32" t="str">
            <v>巩固提升类项目</v>
          </cell>
          <cell r="F32" t="str">
            <v>5100000978115267</v>
          </cell>
          <cell r="G32" t="str">
            <v>硬化瓦厂堡至关山长0.8公里，宽4.5米；关山至孙田榜长0.15公里，宽3.5米；沙滩至上核桃坪长0.1公里，宽3.5米。</v>
          </cell>
          <cell r="H32" t="str">
            <v>否</v>
          </cell>
        </row>
        <row r="33">
          <cell r="B33" t="str">
            <v>南川区白沙镇顺竹村社道路建设</v>
          </cell>
          <cell r="C33" t="str">
            <v>村基础设施</v>
          </cell>
          <cell r="D33" t="str">
            <v>通村、组硬化路及护栏</v>
          </cell>
          <cell r="E33" t="str">
            <v>巩固提升类项目</v>
          </cell>
          <cell r="F33" t="str">
            <v>5100000977936344</v>
          </cell>
          <cell r="G33" t="str">
            <v>水泥混凝土路面宽度3.5米，厚度20㎝，强度25Mpa，长4.16公里：分别是（一）顺竹村1社半山公路至张家榜0.18公里；（二）顺竹村3社水轮泵至小茶湾0.25公里；（三）顺竹村4社柏树林湾至白房子0.3公里，顺竹村4社白房子至鸡公咀0.3公里；（四）顺竹村5社草坝屋基至河咀1.3公里；（五）顺竹村6社灯草湾至堰塘0.09公里，顺竹村6社之字坡至榜上0.2公里，顺竹村6社殷家垭口至岩头窖0.4公里；（六）顺竹村7社下坝至老房子0.7公里，顺竹村7社保管室至漆树坎0.19公里，顺竹村7社保管室至新龙榜0.08公里，顺竹村7社光烧湾至冉家湾0.17公里。</v>
          </cell>
          <cell r="H33" t="str">
            <v>是</v>
          </cell>
        </row>
        <row r="34">
          <cell r="B34" t="str">
            <v>南川区白沙镇黄阳村社道路建设</v>
          </cell>
          <cell r="C34" t="str">
            <v>村基础设施</v>
          </cell>
          <cell r="D34" t="str">
            <v>通村、组硬化路及护栏</v>
          </cell>
          <cell r="E34" t="str">
            <v>巩固提升类项目</v>
          </cell>
          <cell r="F34" t="str">
            <v>5100000978065714</v>
          </cell>
          <cell r="G34" t="str">
            <v>水泥混凝土路面宽度3.5米，厚度20㎝，强度25Mpa，长2.71公里：（一）黄阳村1社岚垭至大沙丘0.3公里，黄阳村1社地坝丘至莫家湾0.7公里，黄阳村1社金观寺至庙上0.25公里；（二）黄阳村2社半山公路至垭口0.06公里;（三）黄阳村4社洪升基至撕梨坡0.3公里,黄阳村4社垭口至下湾0.4公里，黄阳村4社赵正全岚垭至尹家岩0.7公里。</v>
          </cell>
          <cell r="H34" t="str">
            <v>是</v>
          </cell>
        </row>
        <row r="35">
          <cell r="B35" t="str">
            <v>南川区庆元镇飞龙村产业路</v>
          </cell>
          <cell r="C35" t="str">
            <v>村基础设施</v>
          </cell>
          <cell r="D35" t="str">
            <v>产业路</v>
          </cell>
          <cell r="E35" t="str">
            <v>巩固提升类项目</v>
          </cell>
          <cell r="F35" t="str">
            <v>5100000977939208</v>
          </cell>
          <cell r="G35" t="str">
            <v>扩宽整治飞龙村与汇龙村连接道路3公里，宽3.5米</v>
          </cell>
          <cell r="H35" t="str">
            <v>是</v>
          </cell>
        </row>
        <row r="36">
          <cell r="B36" t="str">
            <v>南川区庆元镇飞龙村长迁岩--大桥土连接路</v>
          </cell>
          <cell r="C36" t="str">
            <v>村基础设施</v>
          </cell>
          <cell r="D36" t="str">
            <v>通村、组硬化路及护栏</v>
          </cell>
          <cell r="E36" t="str">
            <v>巩固提升类项目</v>
          </cell>
          <cell r="F36" t="str">
            <v>5100000977939886</v>
          </cell>
          <cell r="G36" t="str">
            <v>新开挖长迁岩--大桥土村连接道，共计长2公里，宽5米。</v>
          </cell>
          <cell r="H36" t="str">
            <v>是</v>
          </cell>
        </row>
        <row r="37">
          <cell r="B37" t="str">
            <v>南川区头渡镇初加工烘房提档升级项目</v>
          </cell>
          <cell r="C37" t="str">
            <v>产业项目</v>
          </cell>
          <cell r="D37" t="str">
            <v>种植养殖加工服务</v>
          </cell>
          <cell r="E37" t="str">
            <v>巩固提升类项目</v>
          </cell>
          <cell r="F37" t="str">
            <v>5100000994986966</v>
          </cell>
          <cell r="G37" t="str">
            <v>中药材初加工厂房300平方米提档升级。</v>
          </cell>
          <cell r="H37" t="str">
            <v>是</v>
          </cell>
        </row>
        <row r="38">
          <cell r="B38" t="str">
            <v>南川区头渡镇中药材消费扶贫展示中心建设项目</v>
          </cell>
          <cell r="C38" t="str">
            <v>产业项目</v>
          </cell>
          <cell r="D38" t="str">
            <v>种植养殖加工服务</v>
          </cell>
          <cell r="E38" t="str">
            <v>巩固提升类项目</v>
          </cell>
          <cell r="F38" t="str">
            <v>5100000994987544</v>
          </cell>
          <cell r="G38" t="str">
            <v>新建300平方米中药材消费扶贫展示中心室内实施及设备建设。</v>
          </cell>
          <cell r="H38" t="str">
            <v>是</v>
          </cell>
        </row>
        <row r="39">
          <cell r="B39" t="str">
            <v>南川区头渡镇玉台村中药材玄参换种项目</v>
          </cell>
          <cell r="C39" t="str">
            <v>产业项目</v>
          </cell>
          <cell r="D39" t="str">
            <v>种植养殖加工服务</v>
          </cell>
          <cell r="E39" t="str">
            <v>巩固提升类项目</v>
          </cell>
          <cell r="F39" t="str">
            <v>5100000978347345</v>
          </cell>
          <cell r="G39" t="str">
            <v>改良玄参品种面积500亩。</v>
          </cell>
          <cell r="H39" t="str">
            <v>是</v>
          </cell>
        </row>
        <row r="40">
          <cell r="B40" t="str">
            <v>南川区头渡镇玉台村社道公路建设</v>
          </cell>
          <cell r="C40" t="str">
            <v>村基础设施</v>
          </cell>
          <cell r="D40" t="str">
            <v>产业路</v>
          </cell>
          <cell r="E40" t="str">
            <v>巩固提升类项目</v>
          </cell>
          <cell r="F40" t="str">
            <v>5100000978329452</v>
          </cell>
          <cell r="G40" t="str">
            <v>维修整治玉台村8社村道公路0.6公里，宽4.5米。</v>
          </cell>
          <cell r="H40" t="str">
            <v>是</v>
          </cell>
        </row>
        <row r="41">
          <cell r="B41" t="str">
            <v>南川区头渡镇方竹村社道公路建设</v>
          </cell>
          <cell r="C41" t="str">
            <v>村基础设施</v>
          </cell>
          <cell r="D41" t="str">
            <v>产业路</v>
          </cell>
          <cell r="E41" t="str">
            <v>巩固提升类项目</v>
          </cell>
          <cell r="F41" t="str">
            <v>5100000978337869</v>
          </cell>
          <cell r="G41" t="str">
            <v>维修整治方竹村4社社道公路0.8公里，修建堡坎615立方米，安装涵管3处，新建涵洞2处。</v>
          </cell>
          <cell r="H41" t="str">
            <v>是</v>
          </cell>
        </row>
        <row r="42">
          <cell r="B42" t="str">
            <v>南川区头渡镇社道公路建设</v>
          </cell>
          <cell r="C42" t="str">
            <v>村基础设施</v>
          </cell>
          <cell r="D42" t="str">
            <v>产业路</v>
          </cell>
          <cell r="E42" t="str">
            <v>巩固提升类项目</v>
          </cell>
          <cell r="F42" t="str">
            <v>5100000978340251</v>
          </cell>
          <cell r="G42" t="str">
            <v>维修整治柏枝村社道公路2.5公里，机械清理，修建堡坎。</v>
          </cell>
          <cell r="H42" t="str">
            <v>是</v>
          </cell>
        </row>
        <row r="43">
          <cell r="B43" t="str">
            <v>南川区峰岩乡正阳村梯子岩至正阳渡四好农村路建设</v>
          </cell>
          <cell r="C43" t="str">
            <v>村基础设施</v>
          </cell>
          <cell r="D43" t="str">
            <v>通村、组硬化路及护栏</v>
          </cell>
          <cell r="E43" t="str">
            <v>巩固提升类项目</v>
          </cell>
          <cell r="F43" t="str">
            <v>5100000994820371</v>
          </cell>
          <cell r="G43" t="str">
            <v>建设梯子岩至正阳渡、小河至烟土湾“四好农村路”，长3.4公里，宽4.5米。</v>
          </cell>
          <cell r="H43" t="str">
            <v>是</v>
          </cell>
        </row>
        <row r="44">
          <cell r="B44" t="str">
            <v>南川区河图镇河园、冒水社道公路硬化</v>
          </cell>
          <cell r="C44" t="str">
            <v>村基础设施</v>
          </cell>
          <cell r="D44" t="str">
            <v>通村、组硬化路及护栏</v>
          </cell>
          <cell r="E44" t="str">
            <v>巩固提升类项目</v>
          </cell>
          <cell r="F44" t="str">
            <v>5100000978104188</v>
          </cell>
          <cell r="G44" t="str">
            <v>1、硬化河图镇社道公路3.954公里，宽3.5米（具体包括河园社区：1社河图老医院—大桥湾0.201公里、3社河福路口—梅家港0.331公里、4社鸣大路—黄泥榜0.224、5社鸣大路—李平方家0.535公里、6社河图小学—半边湾—高坎子0.778公里、7社流榜—龙塔生—向阳榜0.371公里、8社石溪高房—柏树沟0.369公里、9社鸣大路—石坝0.628公里；   2、冒水村6社小南垭—大扁头0.517公里。</v>
          </cell>
          <cell r="H44" t="str">
            <v>否</v>
          </cell>
        </row>
        <row r="45">
          <cell r="B45" t="str">
            <v>南川区河图镇长坪村1.2社公路硬化</v>
          </cell>
          <cell r="C45" t="str">
            <v>村基础设施</v>
          </cell>
          <cell r="D45" t="str">
            <v>通村、组硬化路及护栏</v>
          </cell>
          <cell r="E45" t="str">
            <v>巩固提升类项目</v>
          </cell>
          <cell r="F45" t="str">
            <v>5100000978105161</v>
          </cell>
          <cell r="G45" t="str">
            <v>硬化长坪村2社小岚垭至1社瓦厂公路2.318公里，宽4.5米。</v>
          </cell>
          <cell r="H45" t="str">
            <v>是</v>
          </cell>
        </row>
        <row r="46">
          <cell r="B46" t="str">
            <v>南川区河图镇河园3社社道公路扩宽改建</v>
          </cell>
          <cell r="C46" t="str">
            <v>村基础设施</v>
          </cell>
          <cell r="D46" t="str">
            <v>通村、组硬化路及护栏</v>
          </cell>
          <cell r="E46" t="str">
            <v>巩固提升类项目</v>
          </cell>
          <cell r="F46" t="str">
            <v>5100000978105402</v>
          </cell>
          <cell r="G46" t="str">
            <v>扩宽改建河园3社河福路口—新房子—窝子山社道公路0.881公里，具体建设任务为修筑堡坎290方。</v>
          </cell>
          <cell r="H46" t="str">
            <v>否</v>
          </cell>
        </row>
        <row r="47">
          <cell r="B47" t="str">
            <v>南川区河图镇社道公路建设</v>
          </cell>
          <cell r="C47" t="str">
            <v>村基础设施</v>
          </cell>
          <cell r="D47" t="str">
            <v>通村、组硬化路及护栏</v>
          </cell>
          <cell r="E47" t="str">
            <v>巩固提升类项目</v>
          </cell>
          <cell r="F47" t="str">
            <v>5100000978102245</v>
          </cell>
          <cell r="G47" t="str">
            <v>长坪村茶叶基地与石溪镇盐井村茶旅融合通畅工程，新开挖冒水4社至河园7社连接路1.8公里，6.5米宽，含路基开挖、回填、挡墙修筑等。</v>
          </cell>
          <cell r="H47" t="str">
            <v>是</v>
          </cell>
        </row>
        <row r="48">
          <cell r="B48" t="str">
            <v>南川区山王坪镇庙坝村庙坝安置点周边道路整治项目</v>
          </cell>
          <cell r="C48" t="str">
            <v>村基础设施</v>
          </cell>
          <cell r="D48" t="str">
            <v>其他</v>
          </cell>
          <cell r="E48" t="str">
            <v>巩固提升类项目</v>
          </cell>
          <cell r="F48" t="str">
            <v>5100000994391022</v>
          </cell>
          <cell r="G48" t="str">
            <v>对庙坝村村口至村委会桥处、公厕桥处至夏明理桥处至李龙伟屋后分岔路口的道路实施整治，铺设沥青6500平方米；对庙坝村一社已铺设沥青路面的道路绘制交通标线等。</v>
          </cell>
          <cell r="H48" t="str">
            <v>是</v>
          </cell>
        </row>
        <row r="49">
          <cell r="B49" t="str">
            <v>南川区山王坪镇庙坝村水毁公路修复项目</v>
          </cell>
          <cell r="C49" t="str">
            <v>村基础设施</v>
          </cell>
          <cell r="D49" t="str">
            <v>其他</v>
          </cell>
          <cell r="E49" t="str">
            <v>巩固提升类项目</v>
          </cell>
          <cell r="F49" t="str">
            <v>5100000994541464</v>
          </cell>
          <cell r="G49" t="str">
            <v>修复2019年至2020年山王坪镇庙坝村独树子至烂坝场公路2处堡坎860立方米，修复庙坝至三元公路堡坎11处590立方米，共计1410立方米，清理塌方路面弃土石1650立方米。</v>
          </cell>
          <cell r="H49" t="str">
            <v>是</v>
          </cell>
        </row>
        <row r="50">
          <cell r="B50" t="str">
            <v>南川区山王坪镇龙泉村入户路硬化项目</v>
          </cell>
          <cell r="C50" t="str">
            <v>村基础设施</v>
          </cell>
          <cell r="D50" t="str">
            <v>通村、组硬化路及护栏</v>
          </cell>
          <cell r="E50" t="str">
            <v>巩固提升类项目</v>
          </cell>
          <cell r="F50" t="str">
            <v>5100000978214203</v>
          </cell>
          <cell r="G50" t="str">
            <v>硬化龙泉村6社三石丘至8社雷打石河沟长680米，宽3.5米，厚0.2的入户路。</v>
          </cell>
          <cell r="H50" t="str">
            <v>否</v>
          </cell>
        </row>
        <row r="51">
          <cell r="B51" t="str">
            <v>南川区山王坪镇入户路硬化项目</v>
          </cell>
          <cell r="C51" t="str">
            <v>村基础设施</v>
          </cell>
          <cell r="D51" t="str">
            <v>其他</v>
          </cell>
          <cell r="E51" t="str">
            <v>巩固提升类项目</v>
          </cell>
          <cell r="F51" t="str">
            <v>5100000978214010</v>
          </cell>
          <cell r="G51" t="str">
            <v>硬化山王坪镇龙泉、河嘴、山王坪村2.5米宽入户路5800米。</v>
          </cell>
          <cell r="H51" t="str">
            <v>是</v>
          </cell>
        </row>
        <row r="52">
          <cell r="B52" t="str">
            <v>南川区三泉居委四好农村公路建设</v>
          </cell>
          <cell r="C52" t="str">
            <v>村基础设施</v>
          </cell>
          <cell r="D52" t="str">
            <v>通村、组硬化路及护栏</v>
          </cell>
          <cell r="E52" t="str">
            <v>巩固提升类项目</v>
          </cell>
          <cell r="F52" t="str">
            <v>5100000977875953</v>
          </cell>
          <cell r="G52" t="str">
            <v>实施三泉居委1社曾家垭口至牛场坡四好农村公路硬化建设0.9公里，宽3.5米；5社小湾至李子树四好农村公路硬化建设0.667公里，宽4.5米；9社消洞沟至王家嘴四好农村公路硬化建设1.443公里，宽3.5米；10社仙女洞至石院四好农村公路硬化建设0.23公里，宽3.5米；核桃树-小茶湾四好农村公路硬化建设0.191公里，宽3.5米；芦池湾至一级站四好农村公路硬化建设0.241公里，宽3.5米；高速路桥脚至马尾溪四好农村公路硬化建设1.217公里，宽3.5米；火石煸至高速路桥脚四好农村公路硬化建设0.702公里，宽4.5米；方丘至猪场四好农村公路硬化建设0.846公里，宽4.5米。共计6.4421公里。</v>
          </cell>
          <cell r="H52" t="str">
            <v>是</v>
          </cell>
        </row>
        <row r="53">
          <cell r="B53" t="str">
            <v>南川区三泉镇白庙村四好农村公路建设</v>
          </cell>
          <cell r="C53" t="str">
            <v>村基础设施</v>
          </cell>
          <cell r="D53" t="str">
            <v>通村、组硬化路及护栏</v>
          </cell>
          <cell r="E53" t="str">
            <v>巩固提升类项目</v>
          </cell>
          <cell r="F53" t="str">
            <v>5100000977876875</v>
          </cell>
          <cell r="G53" t="str">
            <v>实施白庙村贾家林-打石头湾四好农村公路硬化建设0.587公里，宽3.5米；水井老壳-滥田湾四好农村公路硬化建设0.782公里，宽4.5米；堰塘-瓦厂沟四好农村公路硬化建设0.782公里，宽3.5米；茶园-秧地坪四好农村公路硬化建设0.39公里，宽3.5米；堰塘-柑子树四好农村公路硬化建设0.166公里，宽3.5米；沙田堡至康家山四好农村公路硬化建设1.603公里，宽3.5米。共计4.31公里。</v>
          </cell>
          <cell r="H53" t="str">
            <v>否</v>
          </cell>
        </row>
        <row r="54">
          <cell r="B54" t="str">
            <v>南川区三泉镇半河居委四好农村公路建设</v>
          </cell>
          <cell r="C54" t="str">
            <v>村基础设施</v>
          </cell>
          <cell r="D54" t="str">
            <v>通村、组硬化路及护栏</v>
          </cell>
          <cell r="E54" t="str">
            <v>巩固提升类项目</v>
          </cell>
          <cell r="F54" t="str">
            <v>5100000977876313</v>
          </cell>
          <cell r="G54" t="str">
            <v>实施半河居委3社青杠林-大园子四好农村公路硬化建设0.285公里，宽3.5米；3社弯园子-黄金田四好农村公路硬化建设0.187公里，宽3.5米；半河居委6社岗上-烽火楼四好农村公路硬化建设0.328公里，宽3.5米；6社大石坝至杜家嘴四好农村公路硬化建设0.643公里，宽3.5米。共计1.443公里。</v>
          </cell>
          <cell r="H54" t="str">
            <v>是</v>
          </cell>
        </row>
        <row r="55">
          <cell r="B55" t="str">
            <v>南川区骑龙镇柏林村4社通村公路工程</v>
          </cell>
          <cell r="C55" t="str">
            <v>村基础设施</v>
          </cell>
          <cell r="D55" t="str">
            <v>其他</v>
          </cell>
          <cell r="E55" t="str">
            <v>巩固提升类项目</v>
          </cell>
          <cell r="F55" t="str">
            <v>5100000994393110</v>
          </cell>
          <cell r="G55" t="str">
            <v>骑龙镇柏林村4社新开挖路基450米，扩宽路基至6米，硬化C25砼通村公路2.2公里，宽5米，厚0.20米。</v>
          </cell>
          <cell r="H55" t="str">
            <v>否</v>
          </cell>
        </row>
        <row r="56">
          <cell r="B56" t="str">
            <v>南川区兴隆镇金湖村黑房子水库四好农村路建设</v>
          </cell>
          <cell r="C56" t="str">
            <v>村基础设施</v>
          </cell>
          <cell r="D56" t="str">
            <v>通村、组硬化路及护栏</v>
          </cell>
          <cell r="E56" t="str">
            <v>巩固提升类项目</v>
          </cell>
          <cell r="F56" t="str">
            <v>5100000978790376</v>
          </cell>
          <cell r="G56" t="str">
            <v>实施金湖村黑房子水库至高屋嘴道路建设长1公里，宽4.5米。</v>
          </cell>
          <cell r="H56" t="str">
            <v>否</v>
          </cell>
        </row>
        <row r="57">
          <cell r="B57" t="str">
            <v>南川区兴隆镇金湖村大草坪四好农村路建设</v>
          </cell>
          <cell r="C57" t="str">
            <v>村基础设施</v>
          </cell>
          <cell r="D57" t="str">
            <v>通村、组硬化路及护栏</v>
          </cell>
          <cell r="E57" t="str">
            <v>巩固提升类项目</v>
          </cell>
          <cell r="F57" t="str">
            <v>5100000978796206</v>
          </cell>
          <cell r="G57" t="str">
            <v>实施金湖村大草坪至四合头道路建设长1公里，宽4.5米。</v>
          </cell>
          <cell r="H57" t="str">
            <v>否</v>
          </cell>
        </row>
        <row r="58">
          <cell r="B58" t="str">
            <v>南川区兴隆镇金花村四好农村路建设</v>
          </cell>
          <cell r="C58" t="str">
            <v>村基础设施</v>
          </cell>
          <cell r="D58" t="str">
            <v>通村、组硬化路及护栏</v>
          </cell>
          <cell r="E58" t="str">
            <v>巩固提升类项目</v>
          </cell>
          <cell r="F58" t="str">
            <v>5100000978803388</v>
          </cell>
          <cell r="G58" t="str">
            <v>蓝莓大道至环山路公路改建工程，长0.86公里（其中：蓝莓大道至杉树湾0.53公里、杉树湾至环山路0.33公里从原沥青路宽3.5米扩宽成4.5米）</v>
          </cell>
          <cell r="H58" t="str">
            <v>否</v>
          </cell>
        </row>
        <row r="59">
          <cell r="B59" t="str">
            <v>南川区兴隆镇金禾村河道扩宽项目</v>
          </cell>
          <cell r="C59" t="str">
            <v>村基础设施</v>
          </cell>
          <cell r="D59" t="str">
            <v>小型农田水利设施</v>
          </cell>
          <cell r="E59" t="str">
            <v>巩固提升类项目</v>
          </cell>
          <cell r="F59" t="str">
            <v>5100000994467261</v>
          </cell>
          <cell r="G59" t="str">
            <v>改、扩建金禾村6社响水沟至8社明家大房子排洪沟1.5公里，宽1.5米。</v>
          </cell>
          <cell r="H59" t="str">
            <v>否</v>
          </cell>
        </row>
        <row r="60">
          <cell r="B60" t="str">
            <v>重庆市南川区巨昌农业开发有限公司扩建项目</v>
          </cell>
          <cell r="C60" t="str">
            <v>产业项目</v>
          </cell>
          <cell r="D60" t="str">
            <v>其他</v>
          </cell>
          <cell r="E60" t="str">
            <v>巩固提升类项目</v>
          </cell>
          <cell r="F60" t="str">
            <v>5100000994991870</v>
          </cell>
          <cell r="G60" t="str">
            <v>连续式茶叶理条机6CLXA(定制产品)2台，安装服务费</v>
          </cell>
          <cell r="H60" t="str">
            <v>否</v>
          </cell>
        </row>
        <row r="61">
          <cell r="B61" t="str">
            <v>重庆市南川区山沟沟茶叶合作社扩建项目</v>
          </cell>
          <cell r="C61" t="str">
            <v>产业项目</v>
          </cell>
          <cell r="D61" t="str">
            <v>其他</v>
          </cell>
          <cell r="E61" t="str">
            <v>巩固提升类项目</v>
          </cell>
          <cell r="F61" t="str">
            <v>5100000995019284</v>
          </cell>
          <cell r="G61" t="str">
            <v>添置茶叶杀青理条机12台、茶叶输送机3台、茶叶风选机1台、茶机配套件1套、茶叶风选机1台、茶叶烘焙机3台、茶机安装服务费</v>
          </cell>
          <cell r="H61" t="str">
            <v>否</v>
          </cell>
        </row>
        <row r="62">
          <cell r="B62" t="str">
            <v>重庆市茗满园茶叶种植专业合作社扩能项目</v>
          </cell>
          <cell r="C62" t="str">
            <v>产业项目</v>
          </cell>
          <cell r="D62" t="str">
            <v>种植养殖加工服务</v>
          </cell>
          <cell r="E62" t="str">
            <v>巩固提升类项目</v>
          </cell>
          <cell r="F62" t="str">
            <v>5100000995021173</v>
          </cell>
          <cell r="G62" t="str">
            <v>新建良种茶园5亩、新建管理房90平方米、硬化地坪100平方米、对外交流学习茶叶种植加工技术培训、购买鲜叶热风萎调槽2个、购买鲜叶摇青机2台、新建发酵室90立方米、购买双人采茶机1台。</v>
          </cell>
          <cell r="H62" t="str">
            <v>否</v>
          </cell>
        </row>
        <row r="63">
          <cell r="B63" t="str">
            <v>重庆市南川区兴又缘茶叶有限公司技改项目</v>
          </cell>
          <cell r="C63" t="str">
            <v>产业项目</v>
          </cell>
          <cell r="D63" t="str">
            <v>种植养殖加工服务</v>
          </cell>
          <cell r="E63" t="str">
            <v>巩固提升类项目</v>
          </cell>
          <cell r="F63" t="str">
            <v>5100000995022803</v>
          </cell>
          <cell r="G63" t="str">
            <v>购买振动输送机1台、购买振动筛1台、建摊青床60平方米、车间线路改选800米、购买不锈钢萎调槽17个、购买自动理条机6台、购买自动烘干机1台、购买风选机1台、购买盛茶器100个、购买自动提香机4台</v>
          </cell>
          <cell r="H63" t="str">
            <v>否</v>
          </cell>
        </row>
        <row r="64">
          <cell r="B64" t="str">
            <v>南川区兴隆镇金星社区11组生产生活出行桥项目</v>
          </cell>
          <cell r="C64" t="str">
            <v>村基础设施</v>
          </cell>
          <cell r="D64" t="str">
            <v>通村、组硬化路及护栏</v>
          </cell>
          <cell r="E64" t="str">
            <v>巩固提升类项目</v>
          </cell>
          <cell r="F64" t="str">
            <v>5100000978799205</v>
          </cell>
          <cell r="G64" t="str">
            <v>新建金星社区11组转唐湾桥长40米，宽4.5米。</v>
          </cell>
          <cell r="H64" t="str">
            <v>否</v>
          </cell>
        </row>
        <row r="65">
          <cell r="B65" t="str">
            <v>南川区中桥乡普陀村道路建设</v>
          </cell>
          <cell r="C65" t="str">
            <v>村基础设施</v>
          </cell>
          <cell r="D65" t="str">
            <v>通村、组硬化路及护栏</v>
          </cell>
          <cell r="E65" t="str">
            <v>巩固提升类项目</v>
          </cell>
          <cell r="F65" t="str">
            <v>5100000978071888</v>
          </cell>
          <cell r="G65" t="str">
            <v>硬化普陀村四好农村路4条2.2公里；其中4.5m宽的1条0.368公里，即对门至龙园作坊道路0.368km，3.5米宽的3条1.622公里，即唐正书屋后头至对门道路0.688km，榜上至白果树道路0.723km，大湾至新路道路0.211km。</v>
          </cell>
          <cell r="H65" t="str">
            <v>是</v>
          </cell>
        </row>
        <row r="66">
          <cell r="B66" t="str">
            <v>南川区中桥乡中溪村道路建设</v>
          </cell>
          <cell r="C66" t="str">
            <v>村基础设施</v>
          </cell>
          <cell r="D66" t="str">
            <v>通村、组硬化路及护栏</v>
          </cell>
          <cell r="E66" t="str">
            <v>巩固提升类项目</v>
          </cell>
          <cell r="F66" t="str">
            <v>5100000978076355</v>
          </cell>
          <cell r="G66" t="str">
            <v>硬化中溪村四好农村路9条4.347公里，宽3.5米；其中碗厂沟至竹林沟道路0.98km，砖瓦厂至张家湾道0.931km，岚垭至上桐子沟道0.545km，瓦厂至雨堂坝道路0.282km，大坪至土地垭道路0.278km，赖明义家至铧厂0.182km，大园子至金沟林湾0.269km；养猪场至山顶0.694km，杨家垭口至卓房0.186km。</v>
          </cell>
          <cell r="H66" t="str">
            <v>是</v>
          </cell>
        </row>
        <row r="67">
          <cell r="B67" t="str">
            <v>南川区木凉镇云都挂面厂设备购买项目</v>
          </cell>
          <cell r="C67" t="str">
            <v>产业项目</v>
          </cell>
          <cell r="D67" t="str">
            <v>种植养殖加工服务</v>
          </cell>
          <cell r="E67" t="str">
            <v>巩固提升类项目</v>
          </cell>
          <cell r="F67" t="str">
            <v>5100000978394489</v>
          </cell>
          <cell r="G67" t="str">
            <v>购买自动化包面机一套、自动化合粉机一套和静态熟化机一套。</v>
          </cell>
          <cell r="H67" t="str">
            <v>是</v>
          </cell>
        </row>
        <row r="68">
          <cell r="B68" t="str">
            <v>南川区木凉镇汉场坝村200亩黄茶基地后期管护建设项目</v>
          </cell>
          <cell r="C68" t="str">
            <v>产业项目</v>
          </cell>
          <cell r="D68" t="str">
            <v>种植养殖加工服务</v>
          </cell>
          <cell r="E68" t="str">
            <v>巩固提升类项目</v>
          </cell>
          <cell r="F68" t="str">
            <v>5100000978397162</v>
          </cell>
          <cell r="G68" t="str">
            <v>汉场坝村基地200亩高标准黄茶后期管护。</v>
          </cell>
          <cell r="H68" t="str">
            <v>是</v>
          </cell>
        </row>
        <row r="69">
          <cell r="B69" t="str">
            <v>南川区木凉镇汉场坝村茶叶产业开挖道路</v>
          </cell>
          <cell r="C69" t="str">
            <v>村基础设施</v>
          </cell>
          <cell r="D69" t="str">
            <v>产业路</v>
          </cell>
          <cell r="E69" t="str">
            <v>巩固提升类项目</v>
          </cell>
          <cell r="F69" t="str">
            <v>5100000978399042</v>
          </cell>
          <cell r="G69" t="str">
            <v>开挖道路全长1.78千米，宽4.5米。</v>
          </cell>
          <cell r="H69" t="str">
            <v>是</v>
          </cell>
        </row>
        <row r="70">
          <cell r="B70" t="str">
            <v>南城街道双河场村张正云屋后至黄泥湾道路建设</v>
          </cell>
          <cell r="C70" t="str">
            <v>村基础设施</v>
          </cell>
          <cell r="D70" t="str">
            <v>通村、组硬化路及护栏</v>
          </cell>
          <cell r="E70" t="str">
            <v>巩固提升类项目</v>
          </cell>
          <cell r="F70" t="str">
            <v>5100000978399043</v>
          </cell>
          <cell r="G70" t="str">
            <v>张正云屋后至黄泥湾道路硬化，c20混凝土硬化长500米，宽3米，厚20厘米。</v>
          </cell>
          <cell r="H70" t="str">
            <v>是</v>
          </cell>
        </row>
        <row r="71">
          <cell r="B71" t="str">
            <v>南川区南城街道松林煤矿至松林茶山产业路项目</v>
          </cell>
          <cell r="C71" t="str">
            <v>村基础设施</v>
          </cell>
          <cell r="D71" t="str">
            <v>产业路</v>
          </cell>
          <cell r="E71" t="str">
            <v>巩固提升类项目</v>
          </cell>
          <cell r="F71" t="str">
            <v>5100000994389938</v>
          </cell>
          <cell r="G71" t="str">
            <v>2.9公里产业路路基开挖、修砌堡坎，油化，宽6.5米。</v>
          </cell>
          <cell r="H71" t="str">
            <v>否</v>
          </cell>
        </row>
        <row r="72">
          <cell r="B72" t="str">
            <v>南川区南城街道三汇村良瑜生态农场管护项目</v>
          </cell>
          <cell r="C72" t="str">
            <v>产业项目</v>
          </cell>
          <cell r="D72" t="str">
            <v>种植养殖加工服务</v>
          </cell>
          <cell r="E72" t="str">
            <v>巩固提升类项目</v>
          </cell>
          <cell r="F72" t="str">
            <v>5100000977976390</v>
          </cell>
          <cell r="G72" t="str">
            <v>800亩生态农场后续管护，人工、肥料、农药等，每亩1150元，共92万。</v>
          </cell>
          <cell r="H72" t="str">
            <v>否</v>
          </cell>
        </row>
        <row r="73">
          <cell r="B73" t="str">
            <v>南川区南城街道双河场村四好农村路改造工程一标段建设</v>
          </cell>
          <cell r="C73" t="str">
            <v>村基础设施</v>
          </cell>
          <cell r="D73" t="str">
            <v>通村、组硬化路及护栏</v>
          </cell>
          <cell r="E73" t="str">
            <v>巩固提升类项目</v>
          </cell>
          <cell r="F73" t="str">
            <v>5100000977977711</v>
          </cell>
          <cell r="G73" t="str">
            <v>硬化双河场村四好农村路6条5.581公里，宽3.5米；其中倒车坝至原9组2.606km、敬老院至干堰塘2.236km 、杨育伦至马家沟0.305km、花桥至杨邦华段0.203km、罗章辉至周家院子段0.159km、李克嘴支路段0.072km。</v>
          </cell>
          <cell r="H73" t="str">
            <v>是</v>
          </cell>
        </row>
        <row r="74">
          <cell r="B74" t="str">
            <v>南川区冷水关镇大岩村4社人行便民桥建设</v>
          </cell>
          <cell r="C74" t="str">
            <v>村基础设施</v>
          </cell>
          <cell r="D74" t="str">
            <v>其他</v>
          </cell>
          <cell r="E74" t="str">
            <v>巩固提升类项目</v>
          </cell>
          <cell r="F74" t="str">
            <v>5100000977976258</v>
          </cell>
          <cell r="G74" t="str">
            <v>人行便民桥长6米，宽4.4米，高2.5米。</v>
          </cell>
          <cell r="H74" t="str">
            <v>否</v>
          </cell>
        </row>
        <row r="75">
          <cell r="B75" t="str">
            <v>南川区冷水关镇水碓村4社人行便民桥建设</v>
          </cell>
          <cell r="C75" t="str">
            <v>村基础设施</v>
          </cell>
          <cell r="D75" t="str">
            <v>其他</v>
          </cell>
          <cell r="E75" t="str">
            <v>巩固提升类项目</v>
          </cell>
          <cell r="F75" t="str">
            <v>5100000977976424</v>
          </cell>
          <cell r="G75" t="str">
            <v>人行便民桥长6米，宽4米，高3米。</v>
          </cell>
          <cell r="H75" t="str">
            <v>是</v>
          </cell>
        </row>
        <row r="76">
          <cell r="B76" t="str">
            <v>南川区冷水关镇水碓村3社公路硬化建设</v>
          </cell>
          <cell r="C76" t="str">
            <v>村基础设施</v>
          </cell>
          <cell r="D76" t="str">
            <v>通村、组硬化路及护栏</v>
          </cell>
          <cell r="E76" t="str">
            <v>巩固提升类项目</v>
          </cell>
          <cell r="F76" t="str">
            <v>5100000977976672</v>
          </cell>
          <cell r="G76" t="str">
            <v>硬化公路110米，宽3.5米，厚0.2米。</v>
          </cell>
          <cell r="H76" t="str">
            <v>是</v>
          </cell>
        </row>
        <row r="77">
          <cell r="B77" t="str">
            <v>南川区冷水关镇杉楠村6社公路硬化建设</v>
          </cell>
          <cell r="C77" t="str">
            <v>村基础设施</v>
          </cell>
          <cell r="D77" t="str">
            <v>通村、组硬化路及护栏</v>
          </cell>
          <cell r="E77" t="str">
            <v>巩固提升类项目</v>
          </cell>
          <cell r="F77" t="str">
            <v>5100000977978261</v>
          </cell>
          <cell r="G77" t="str">
            <v>硬化公路长1550米，宽3.5米，厚0.2米。</v>
          </cell>
          <cell r="H77" t="str">
            <v>否</v>
          </cell>
        </row>
        <row r="78">
          <cell r="B78" t="str">
            <v>南川区东城街道大铺子居委人饮管网延伸项目</v>
          </cell>
          <cell r="C78" t="str">
            <v>生活条件改善</v>
          </cell>
          <cell r="D78" t="str">
            <v>解决安全饮水</v>
          </cell>
          <cell r="E78" t="str">
            <v>巩固提升类项目</v>
          </cell>
          <cell r="F78" t="str">
            <v>5100000977972843</v>
          </cell>
          <cell r="G78" t="str">
            <v>新建Φ100PE管200m，Φ50PPR管300m,Φ32PPR管1400m,DN80无缝钢管850m,新建两座二次供水设备泵房，安装两套二次供水设备和相关配套设施。</v>
          </cell>
          <cell r="H78" t="str">
            <v>否</v>
          </cell>
        </row>
        <row r="79">
          <cell r="B79" t="str">
            <v>南川区太平场镇河沙村黎香溪河道建设</v>
          </cell>
          <cell r="C79" t="str">
            <v>村基础设施</v>
          </cell>
          <cell r="D79" t="str">
            <v>小型农田水利设施</v>
          </cell>
          <cell r="E79" t="str">
            <v>巩固提升类项目</v>
          </cell>
          <cell r="F79" t="str">
            <v>5100000994655779</v>
          </cell>
          <cell r="G79" t="str">
            <v>新修河沙村黎香溪河道280米。</v>
          </cell>
          <cell r="H79" t="str">
            <v>是</v>
          </cell>
        </row>
        <row r="80">
          <cell r="B80" t="str">
            <v>南川区2021年脱贫户购买合作医疗保险补贴</v>
          </cell>
          <cell r="C80" t="str">
            <v>健康扶贫</v>
          </cell>
          <cell r="D80" t="str">
            <v>参加城乡居民基本医疗保险</v>
          </cell>
          <cell r="E80" t="str">
            <v>解决"两不愁三保障"项目</v>
          </cell>
          <cell r="F80" t="str">
            <v>5100000983496313</v>
          </cell>
          <cell r="G80" t="str">
            <v>对全区已脱贫建卡贫困人口参加合作医疗保险实施补贴，补助标准200元/人•年。</v>
          </cell>
          <cell r="H80" t="str">
            <v>是</v>
          </cell>
        </row>
        <row r="81">
          <cell r="B81" t="str">
            <v>南川区河图镇2021年消费扶贫项目</v>
          </cell>
          <cell r="C81" t="str">
            <v>产业项目</v>
          </cell>
          <cell r="D81" t="str">
            <v>其他</v>
          </cell>
          <cell r="E81" t="str">
            <v>巩固提升类项目</v>
          </cell>
          <cell r="F81" t="str">
            <v>5100000980592388</v>
          </cell>
          <cell r="G81" t="str">
            <v>1.西部消费扶贫中心南川馆运营费及推广宣传费14万余元，金佛山珍新媒体运营短视频直播200场、不少于600小时，采茶节、丰收节等大型节日直播3场，每场主播不少于5人28万余元，共投入38万元，申请补贴19万元。
2.销售板栗、大米等农产品，年销售额100余万元，申请补贴5万元。
3.农副产品包装及宣传：长坪贡米、毛壳方竹笋包装费及包装设计费14.5万元，产品宣传费5.5万元，投入20万余元，申请补贴5.5万元。
</v>
          </cell>
          <cell r="H81" t="str">
            <v>是</v>
          </cell>
        </row>
        <row r="82">
          <cell r="B82" t="str">
            <v>南川区南城街道2021年消费扶贫项目（一）</v>
          </cell>
          <cell r="C82" t="str">
            <v>产业项目</v>
          </cell>
          <cell r="D82" t="str">
            <v>种植养殖加工服务</v>
          </cell>
          <cell r="E82" t="str">
            <v>巩固提升类项目</v>
          </cell>
          <cell r="F82" t="str">
            <v>5100000980989871</v>
          </cell>
          <cell r="G82" t="str">
            <v>销售扶贫产品125吨、共计104万元，其中老盐菜60吨、60万元，大米55吨、28万元，菜油10吨、16万元。</v>
          </cell>
          <cell r="H82" t="str">
            <v>是</v>
          </cell>
        </row>
        <row r="83">
          <cell r="B83" t="str">
            <v>南川区南城街道2021年消费扶贫项目（二）</v>
          </cell>
          <cell r="C83" t="str">
            <v>产业项目</v>
          </cell>
          <cell r="D83" t="str">
            <v>种植养殖加工服务</v>
          </cell>
          <cell r="E83" t="str">
            <v>巩固提升类项目</v>
          </cell>
          <cell r="F83" t="str">
            <v>5100000980990202</v>
          </cell>
          <cell r="G83" t="str">
            <v>销售扶贫产品大米，销售额200万，按5%申请补助，申请10万元</v>
          </cell>
          <cell r="H83" t="str">
            <v>是</v>
          </cell>
        </row>
        <row r="84">
          <cell r="B84" t="str">
            <v>南川区大观镇2021年消费扶贫项目（一）</v>
          </cell>
          <cell r="C84" t="str">
            <v>产业项目</v>
          </cell>
          <cell r="D84" t="str">
            <v>其他</v>
          </cell>
          <cell r="E84" t="str">
            <v>巩固提升类项目</v>
          </cell>
          <cell r="F84" t="str">
            <v>5100000981721013</v>
          </cell>
          <cell r="G84" t="str">
            <v>1，升级大观品牌形象，包括logo设计、品牌形象策划宣传设计，包装设计，使用资金20万元；2，定制产品包装3000套，使用资金15万元；3，举办线下和线上狂欢节活动，使用资金22万元；4，全年，线上线下完成销售额150万元。</v>
          </cell>
          <cell r="H84" t="str">
            <v>否</v>
          </cell>
        </row>
        <row r="85">
          <cell r="B85" t="str">
            <v>南川区大观镇2021年消费扶贫项目（二）</v>
          </cell>
          <cell r="C85" t="str">
            <v>产业项目</v>
          </cell>
          <cell r="D85" t="str">
            <v>其他</v>
          </cell>
          <cell r="E85" t="str">
            <v>巩固提升类项目</v>
          </cell>
          <cell r="F85" t="str">
            <v>5100000981721281</v>
          </cell>
          <cell r="G85" t="str">
            <v>新增火锅自动化生产线，包含炒锅4个、油料传输机1套，油料分离机1套，灌装机1套，包装机套，冻库1个等。</v>
          </cell>
          <cell r="H85" t="str">
            <v>否</v>
          </cell>
        </row>
        <row r="86">
          <cell r="B86" t="str">
            <v>南川区大观镇云雾村2社新房子道路改造</v>
          </cell>
          <cell r="C86" t="str">
            <v>村基础设施</v>
          </cell>
          <cell r="D86" t="str">
            <v>通村、组硬化路及护栏</v>
          </cell>
          <cell r="E86" t="str">
            <v>巩固提升类项目</v>
          </cell>
          <cell r="F86" t="str">
            <v>5100000981721282</v>
          </cell>
          <cell r="G86" t="str">
            <v>硬化厚0.2米、长160米、宽3米的道路</v>
          </cell>
          <cell r="H86" t="str">
            <v>是</v>
          </cell>
        </row>
        <row r="87">
          <cell r="B87" t="str">
            <v>南川区山王坪镇2021年消费扶贫项目</v>
          </cell>
          <cell r="C87" t="str">
            <v>产业项目</v>
          </cell>
          <cell r="D87" t="str">
            <v>种植养殖加工服务</v>
          </cell>
          <cell r="E87" t="str">
            <v>巩固提升类项目</v>
          </cell>
          <cell r="F87" t="str">
            <v>5100000981725871</v>
          </cell>
          <cell r="G87" t="str">
            <v>对庙坝村蜂蜜品牌进行优化，改进产品包装，设计完善“百花黑叶猴”蜂蜜品牌及包装，定制精品蜂蜜包装10000套，20元 /套。</v>
          </cell>
          <cell r="H87" t="str">
            <v>是</v>
          </cell>
        </row>
        <row r="88">
          <cell r="B88" t="str">
            <v>南川区南平镇2021年消费扶贫项目</v>
          </cell>
          <cell r="C88" t="str">
            <v>产业项目</v>
          </cell>
          <cell r="D88" t="str">
            <v>休闲农业与乡村旅游</v>
          </cell>
          <cell r="E88" t="str">
            <v>巩固提升类项目</v>
          </cell>
          <cell r="F88" t="str">
            <v>5100000980881505</v>
          </cell>
          <cell r="G88" t="str">
            <v>1.定做精美葡萄、李子包装盒12000个，10元/个，需要资金12万元；按30%申请补助3.6万元。
2.定做精美快递包装2000套，15元/套，需要资金3万元；按30%申请补助0.9万元；
3.销售扶贫农产品葡萄、李子销售额110万元，按5%申请补助5.5万元。</v>
          </cell>
          <cell r="H88" t="str">
            <v>是</v>
          </cell>
        </row>
        <row r="89">
          <cell r="B89" t="str">
            <v>南川区乾丰镇2021年消费扶贫项目</v>
          </cell>
          <cell r="C89" t="str">
            <v>产业项目</v>
          </cell>
          <cell r="D89" t="str">
            <v>休闲农业与乡村旅游</v>
          </cell>
          <cell r="E89" t="str">
            <v>巩固提升类项目</v>
          </cell>
          <cell r="F89" t="str">
            <v>5100000981535767</v>
          </cell>
          <cell r="G89" t="str">
            <v>1、制作发放企业巩固扶贫成果暨乡村产业振兴宣传单，数量80000张，0.5元/张，投入金额4.0万元。
2、在示范茶园建立永久宣传标牌。
（1）设立2021年度“巩固扶贫成果”茶叶采摘体验活动标牌1块，投入金额2.3万元。
（2）设立茶园宣传标牌2块，投入2.3万元。
3、设备和材料租赁，包括茶具、彩旗、道具、车辆等，预算1.5万元。
</v>
          </cell>
          <cell r="H89" t="str">
            <v>是</v>
          </cell>
        </row>
        <row r="90">
          <cell r="B90" t="str">
            <v>南川区南城街道2021年消费扶贫项目（三）</v>
          </cell>
          <cell r="C90" t="str">
            <v>产业项目</v>
          </cell>
          <cell r="D90" t="str">
            <v>种植养殖加工服务</v>
          </cell>
          <cell r="E90" t="str">
            <v>巩固提升类项目</v>
          </cell>
          <cell r="F90" t="str">
            <v>5100000980990478</v>
          </cell>
          <cell r="G90" t="str">
            <v>1、购买茶叶包装盒：其中大树茶、金佛玉翠、金山雪眉、五星雀舌、洪福齐天（红茶）礼盒共2400盒，每盒151元，共36.24万元。新建冻库2个，共9.8万元</v>
          </cell>
          <cell r="H90" t="str">
            <v>是</v>
          </cell>
        </row>
        <row r="91">
          <cell r="B91" t="str">
            <v>南川区楠竹山镇2021年消费扶贫项目</v>
          </cell>
          <cell r="C91" t="str">
            <v>产业项目</v>
          </cell>
          <cell r="D91" t="str">
            <v>其他</v>
          </cell>
          <cell r="E91" t="str">
            <v>巩固提升类项目</v>
          </cell>
          <cell r="F91" t="str">
            <v>5100000981721934</v>
          </cell>
          <cell r="G91" t="str">
            <v>扩建产品生产加工线，购买自动包装机一台。</v>
          </cell>
          <cell r="H91" t="str">
            <v>是</v>
          </cell>
        </row>
        <row r="92">
          <cell r="B92" t="str">
            <v>南川区头渡镇2021年消费扶贫项目</v>
          </cell>
          <cell r="C92" t="str">
            <v>产业项目</v>
          </cell>
          <cell r="D92" t="str">
            <v>种植养殖加工服务</v>
          </cell>
          <cell r="E92" t="str">
            <v>巩固提升类项目</v>
          </cell>
          <cell r="F92" t="str">
            <v>5100000980878045</v>
          </cell>
          <cell r="G92" t="str">
            <v>销售中药材100万元，按5%申报补助，申请补助5万元</v>
          </cell>
          <cell r="H92" t="str">
            <v>是</v>
          </cell>
        </row>
        <row r="93">
          <cell r="B93" t="str">
            <v>南川区东城街道2021年消费扶贫项目</v>
          </cell>
          <cell r="C93" t="str">
            <v>产业项目</v>
          </cell>
          <cell r="D93" t="str">
            <v>其他</v>
          </cell>
          <cell r="E93" t="str">
            <v>巩固提升类项目</v>
          </cell>
          <cell r="F93" t="str">
            <v>5100000981067034</v>
          </cell>
          <cell r="G93" t="str">
            <v>购买编织架30个，200元/个；实物展台25个，2120元/个；货物展架（小）38个，2000元/个；货物展架（大）2个，10000元/个；产品包装盒500个，10元/个。</v>
          </cell>
          <cell r="H93" t="str">
            <v>是</v>
          </cell>
        </row>
        <row r="94">
          <cell r="B94" t="str">
            <v>南川区兴隆镇2021年消费扶贫项目（一）</v>
          </cell>
          <cell r="C94" t="str">
            <v>产业项目</v>
          </cell>
          <cell r="D94" t="str">
            <v>其他</v>
          </cell>
          <cell r="E94" t="str">
            <v>巩固提升类项目</v>
          </cell>
          <cell r="F94" t="str">
            <v>5100000981739741</v>
          </cell>
          <cell r="G94" t="str">
            <v>低产茶园改造150亩：茶园重修剪1次7.5万元；茶园定型修建2次4.5万元；开施沟2.25万元；购买有机肥15万元；有机肥转运人工费4.875万元。合计34.125万元，申请补助10万元。</v>
          </cell>
          <cell r="H94" t="str">
            <v>否</v>
          </cell>
        </row>
        <row r="95">
          <cell r="B95" t="str">
            <v>南川区兴隆镇2021年消费扶贫项目（二）</v>
          </cell>
          <cell r="C95" t="str">
            <v>产业项目</v>
          </cell>
          <cell r="D95" t="str">
            <v>其他</v>
          </cell>
          <cell r="E95" t="str">
            <v>巩固提升类项目</v>
          </cell>
          <cell r="F95" t="str">
            <v>'5100000981740049</v>
          </cell>
          <cell r="G95" t="str">
            <v>
购置各规格包装盒共200000个，酒瓶200000个，外箱30000个。投入资金170万，按照30%申请补助51万元。</v>
          </cell>
          <cell r="H95" t="str">
            <v>否</v>
          </cell>
        </row>
        <row r="96">
          <cell r="B96" t="str">
            <v>南川区2021年消费扶贫项目</v>
          </cell>
          <cell r="C96" t="str">
            <v>产业项目</v>
          </cell>
          <cell r="D96" t="str">
            <v>其他</v>
          </cell>
          <cell r="E96" t="str">
            <v>巩固提升类项目</v>
          </cell>
          <cell r="F96" t="str">
            <v>5100000983238048</v>
          </cell>
          <cell r="G96" t="str">
            <v>全区消费扶贫活动周经费开支</v>
          </cell>
          <cell r="H96" t="str">
            <v>是</v>
          </cell>
        </row>
        <row r="97">
          <cell r="B97" t="str">
            <v>全市贫困人口技能培训展示二等奖产业补助项目（黄淦村谈自兰）</v>
          </cell>
          <cell r="C97" t="str">
            <v>产业项目</v>
          </cell>
          <cell r="D97" t="str">
            <v>种植养殖加工服务</v>
          </cell>
          <cell r="E97" t="str">
            <v>巩固提升类项目</v>
          </cell>
          <cell r="F97" t="str">
            <v>5100000981070761</v>
          </cell>
          <cell r="G97" t="str">
            <v>新建1个猪圈，长12米、宽3米,养猪2头。</v>
          </cell>
          <cell r="H97" t="str">
            <v>是</v>
          </cell>
        </row>
        <row r="98">
          <cell r="B98" t="str">
            <v>全市贫困人口技能培训展示三等奖产业补助项目（三秀社区杨广）</v>
          </cell>
          <cell r="C98" t="str">
            <v>产业项目</v>
          </cell>
          <cell r="D98" t="str">
            <v>种植养殖加工服务</v>
          </cell>
          <cell r="E98" t="str">
            <v>巩固提升类项目</v>
          </cell>
          <cell r="F98" t="str">
            <v>5100000981070838</v>
          </cell>
          <cell r="G98" t="str">
            <v>养猪7头，购买饲料8包。</v>
          </cell>
          <cell r="H98" t="str">
            <v>是</v>
          </cell>
        </row>
        <row r="99">
          <cell r="B99" t="str">
            <v>全市贫困人口技能培训展示三等奖产业补助项目（神童镇富民村魏永琴）</v>
          </cell>
          <cell r="C99" t="str">
            <v>产业项目</v>
          </cell>
          <cell r="D99" t="str">
            <v>种植养殖加工服务</v>
          </cell>
          <cell r="E99" t="str">
            <v>巩固提升类项目</v>
          </cell>
          <cell r="F99" t="str">
            <v>5100000981721487</v>
          </cell>
          <cell r="G99" t="str">
            <v>猪圈维修27平方米以及养殖3头生猪</v>
          </cell>
          <cell r="H99" t="str">
            <v>是</v>
          </cell>
        </row>
        <row r="100">
          <cell r="B100" t="str">
            <v>全市贫困人口技能培训展示三等奖产业补助项目（清泉社区鲜思珍）</v>
          </cell>
          <cell r="C100" t="str">
            <v>产业项目</v>
          </cell>
          <cell r="D100" t="str">
            <v>种植养殖加工服务</v>
          </cell>
          <cell r="E100" t="str">
            <v>巩固提升类项目</v>
          </cell>
          <cell r="F100" t="str">
            <v>5100000980990776</v>
          </cell>
          <cell r="G100" t="str">
            <v>租赁养猪场200平方米，养殖生猪8头，购买饲料等。</v>
          </cell>
          <cell r="H100" t="str">
            <v>是</v>
          </cell>
        </row>
        <row r="101">
          <cell r="B101" t="str">
            <v>雨露技工培训</v>
          </cell>
          <cell r="C101" t="str">
            <v>就业扶贫</v>
          </cell>
          <cell r="D101" t="str">
            <v>就业创业培训</v>
          </cell>
          <cell r="E101" t="str">
            <v>巩固提升类项目</v>
          </cell>
          <cell r="F101" t="str">
            <v>5100000983247066</v>
          </cell>
          <cell r="G101" t="str">
            <v>培训雨露技工120人</v>
          </cell>
          <cell r="H101" t="str">
            <v>是</v>
          </cell>
        </row>
        <row r="102">
          <cell r="B102" t="str">
            <v>雨露技工培训</v>
          </cell>
          <cell r="C102" t="str">
            <v>就业扶贫</v>
          </cell>
          <cell r="D102" t="str">
            <v>就业创业培训</v>
          </cell>
          <cell r="E102" t="str">
            <v>巩固提升类项目</v>
          </cell>
          <cell r="F102" t="str">
            <v>5100000983247066</v>
          </cell>
          <cell r="G102" t="str">
            <v>培训雨露技工44人</v>
          </cell>
          <cell r="H102" t="str">
            <v>是</v>
          </cell>
        </row>
        <row r="103">
          <cell r="B103" t="str">
            <v>南川区石墙镇三合村致富带头人张毅刚种植基地项目</v>
          </cell>
          <cell r="C103" t="str">
            <v>就业扶贫</v>
          </cell>
          <cell r="D103" t="str">
            <v>就业创业补助</v>
          </cell>
          <cell r="E103" t="str">
            <v>巩固提升类项目</v>
          </cell>
          <cell r="F103" t="str">
            <v>5100000980805081</v>
          </cell>
          <cell r="G103" t="str">
            <v>购买旋耕机一台，需要资金8万元，申请补助5万元。</v>
          </cell>
          <cell r="H103" t="str">
            <v>是</v>
          </cell>
        </row>
        <row r="104">
          <cell r="B104" t="str">
            <v>南川区河图镇上河村致富带头人杨钢冻库建设项目</v>
          </cell>
          <cell r="C104" t="str">
            <v>就业扶贫</v>
          </cell>
          <cell r="D104" t="str">
            <v>就业创业补助</v>
          </cell>
          <cell r="E104" t="str">
            <v>巩固提升类项目</v>
          </cell>
          <cell r="F104" t="str">
            <v>5100000995619685</v>
          </cell>
          <cell r="G104" t="str">
            <v>新建冻库100立方，安装冷冻设备一套，共计需资金15.5万元，申请补助资金10万元。</v>
          </cell>
          <cell r="H104" t="str">
            <v>是</v>
          </cell>
        </row>
        <row r="105">
          <cell r="B105" t="str">
            <v>南川区庆元镇汇龙村致富带头人韦宗发土鸡产业配套设施项目</v>
          </cell>
          <cell r="C105" t="str">
            <v>就业扶贫</v>
          </cell>
          <cell r="D105" t="str">
            <v>就业创业补助</v>
          </cell>
          <cell r="E105" t="str">
            <v>巩固提升类项目</v>
          </cell>
          <cell r="F105" t="str">
            <v>5100000981726467</v>
          </cell>
          <cell r="G105" t="str">
            <v>发展村集体经济，硬化汇龙村土鸡养殖场道路30米（4米宽，0.2米厚，C25标号），新修堡坎400立方米，场地换填及硬化135平方米。</v>
          </cell>
          <cell r="H105" t="str">
            <v>是</v>
          </cell>
        </row>
        <row r="106">
          <cell r="B106" t="str">
            <v>南川区南平镇石庆村致富带头人涂美贤蔬菜分拣房建设项目</v>
          </cell>
          <cell r="C106" t="str">
            <v>就业扶贫</v>
          </cell>
          <cell r="D106" t="str">
            <v>就业创业补助</v>
          </cell>
          <cell r="E106" t="str">
            <v>巩固提升类项目</v>
          </cell>
          <cell r="F106" t="str">
            <v>5100000980882237</v>
          </cell>
          <cell r="G106" t="str">
            <v>搭建分拣棚400平方米；硬化分拣场地400平方米。</v>
          </cell>
          <cell r="H106" t="str">
            <v>是</v>
          </cell>
        </row>
        <row r="107">
          <cell r="B107" t="str">
            <v>南川区中桥乡普陀村致富带头人张小明生产厂房项目</v>
          </cell>
          <cell r="C107" t="str">
            <v>就业扶贫</v>
          </cell>
          <cell r="D107" t="str">
            <v>就业创业补助</v>
          </cell>
          <cell r="E107" t="str">
            <v>巩固提升类项目</v>
          </cell>
          <cell r="F107" t="str">
            <v>5100000980801310</v>
          </cell>
          <cell r="G107" t="str">
            <v>新建生产厂房（烘房）100㎡，每平方米需要资金750元，总共需要资金7.5万元。</v>
          </cell>
          <cell r="H107" t="str">
            <v>是</v>
          </cell>
        </row>
        <row r="108">
          <cell r="B108" t="str">
            <v>南川区福寿镇大石坝村致富带头人陈本文养殖场建设项目</v>
          </cell>
          <cell r="C108" t="str">
            <v>就业扶贫</v>
          </cell>
          <cell r="D108" t="str">
            <v>就业创业补助</v>
          </cell>
          <cell r="E108" t="str">
            <v>巩固提升类项目</v>
          </cell>
          <cell r="F108" t="str">
            <v>5100000982863543</v>
          </cell>
          <cell r="G108" t="str">
            <v>1.购置养殖设备：购买地磅1套，购买产床2套，钢制限位栏15套，保育床5套；2.硬化圈舍300平方米，更换养殖场屋顶琉璃瓦400平方米以及养殖场内部维修。</v>
          </cell>
          <cell r="H108" t="str">
            <v>是</v>
          </cell>
        </row>
        <row r="109">
          <cell r="B109" t="str">
            <v>南川区三泉镇莲花村致富带头人庞顺兵中药材种植场设施建设项目</v>
          </cell>
          <cell r="C109" t="str">
            <v>就业扶贫</v>
          </cell>
          <cell r="D109" t="str">
            <v>就业创业补助</v>
          </cell>
          <cell r="E109" t="str">
            <v>巩固提升类项目</v>
          </cell>
          <cell r="F109" t="str">
            <v>5100000995579379</v>
          </cell>
          <cell r="G109" t="str">
            <v>硬化晒坝780平方米，厚10厘米；硬化便道500米，宽1米，厚10厘米；繁育生产大棚2个500平方米；灌溉水池20立方米</v>
          </cell>
          <cell r="H109" t="str">
            <v>是</v>
          </cell>
        </row>
        <row r="110">
          <cell r="B110" t="str">
            <v>南川区头渡镇玉台村致富带头人高强笋棚改造项目</v>
          </cell>
          <cell r="C110" t="str">
            <v>就业扶贫</v>
          </cell>
          <cell r="D110" t="str">
            <v>就业创业补助</v>
          </cell>
          <cell r="E110" t="str">
            <v>巩固提升类项目</v>
          </cell>
          <cell r="F110" t="str">
            <v>5100000996580490</v>
          </cell>
          <cell r="G110" t="str">
            <v>1.维修大白鸡坪笋子加工棚140平方米，新建加工用房40平方米；2.维修笋子加工棚院坝30平方米；3.改造笋子加工炕20平方米。</v>
          </cell>
          <cell r="H110" t="str">
            <v>是</v>
          </cell>
        </row>
        <row r="111">
          <cell r="B111" t="str">
            <v>南川区民主镇白羊村致富带头人金庆台冻库建设项目</v>
          </cell>
          <cell r="C111" t="str">
            <v>就业扶贫</v>
          </cell>
          <cell r="D111" t="str">
            <v>就业创业补助</v>
          </cell>
          <cell r="E111" t="str">
            <v>巩固提升类项目</v>
          </cell>
          <cell r="F111" t="str">
            <v>5100000980873448</v>
          </cell>
          <cell r="G111" t="str">
            <v>新建50m³双温冻库一间，购买燃煤花椒烘干机一套</v>
          </cell>
          <cell r="H111" t="str">
            <v>是</v>
          </cell>
        </row>
        <row r="112">
          <cell r="B112" t="str">
            <v>南川区冷水关镇幸福村致富带头人马传会小龙虾养殖建设项目</v>
          </cell>
          <cell r="C112" t="str">
            <v>就业扶贫</v>
          </cell>
          <cell r="D112" t="str">
            <v>就业创业补助</v>
          </cell>
          <cell r="E112" t="str">
            <v>巩固提升类项目</v>
          </cell>
          <cell r="F112" t="str">
            <v>5100000985173319</v>
          </cell>
          <cell r="G112" t="str">
            <v>硬化龙虾养殖虾塘内坝长700米，高2.5米，厚0.08-0.1米，硬化齿墙长700米，宽0.4米，高0.4米，C20标号，维修山坪塘放水设施30米。</v>
          </cell>
          <cell r="H112" t="str">
            <v>是</v>
          </cell>
        </row>
        <row r="113">
          <cell r="B113" t="str">
            <v>南川区东城街道办事处大铺子居委致富带头人赵孝均花椒种植建设项目</v>
          </cell>
          <cell r="C113" t="str">
            <v>就业扶贫</v>
          </cell>
          <cell r="D113" t="str">
            <v>就业创业补助</v>
          </cell>
          <cell r="E113" t="str">
            <v>巩固提升类项目</v>
          </cell>
          <cell r="F113" t="str">
            <v>5100000981070986</v>
          </cell>
          <cell r="G113" t="str">
            <v>1、新购烘干机2台，筛选机2套；2、新建烘房共2个共40平方及附属设施；3、新建晾晒场地1000平方米。</v>
          </cell>
          <cell r="H113" t="str">
            <v>是</v>
          </cell>
        </row>
        <row r="114">
          <cell r="B114" t="str">
            <v>南川区石莲镇新民村致富带头人韩春丽冻库建设项目</v>
          </cell>
          <cell r="C114" t="str">
            <v>就业扶贫</v>
          </cell>
          <cell r="D114" t="str">
            <v>就业创业补助</v>
          </cell>
          <cell r="E114" t="str">
            <v>巩固提升类项目</v>
          </cell>
          <cell r="F114" t="str">
            <v>5100000983007061</v>
          </cell>
          <cell r="G114" t="str">
            <v>新建冻库100立方米，每立方米800元，需资金8万元， 申请财政补助资金5万元。</v>
          </cell>
          <cell r="H114" t="str">
            <v>是</v>
          </cell>
        </row>
        <row r="115">
          <cell r="B115" t="str">
            <v>南川区兴隆镇永福村致富带头人黄兴文 茶叶基地项目</v>
          </cell>
          <cell r="C115" t="str">
            <v>就业扶贫</v>
          </cell>
          <cell r="D115" t="str">
            <v>就业创业补助</v>
          </cell>
          <cell r="E115" t="str">
            <v>巩固提升类项目</v>
          </cell>
          <cell r="F115" t="str">
            <v>5100000981742303</v>
          </cell>
          <cell r="G115" t="str">
            <v>新建茶园产业便道1000米，宽1.8米，厚0.1米。</v>
          </cell>
          <cell r="H115" t="str">
            <v>是</v>
          </cell>
        </row>
        <row r="116">
          <cell r="B116" t="str">
            <v>南川区骑龙镇石河村致富带头人谢菊平杨梅种植基地项目</v>
          </cell>
          <cell r="C116" t="str">
            <v>就业扶贫</v>
          </cell>
          <cell r="D116" t="str">
            <v>就业创业补助</v>
          </cell>
          <cell r="E116" t="str">
            <v>巩固提升类项目</v>
          </cell>
          <cell r="F116" t="str">
            <v>5100000981726392</v>
          </cell>
          <cell r="G116" t="str">
            <v>对350亩杨梅管护，每亩需要650元购买化肥、农药等。</v>
          </cell>
          <cell r="H116" t="str">
            <v>是</v>
          </cell>
        </row>
        <row r="117">
          <cell r="B117" t="str">
            <v>南川区合溪镇九溪社区致富带头人韦泽刚中药材种植项目</v>
          </cell>
          <cell r="C117" t="str">
            <v>就业扶贫</v>
          </cell>
          <cell r="D117" t="str">
            <v>就业创业补助</v>
          </cell>
          <cell r="E117" t="str">
            <v>巩固提升类项目</v>
          </cell>
          <cell r="F117" t="str">
            <v>5100000985163374</v>
          </cell>
          <cell r="G117" t="str">
            <v>新建中药材基地150亩，每亩需要500元购买种子、化肥、农药等。</v>
          </cell>
          <cell r="H117" t="str">
            <v>是</v>
          </cell>
        </row>
        <row r="118">
          <cell r="B118" t="str">
            <v>南川区山王坪镇庙坝村致富带头人何仕华中蜂产业项目</v>
          </cell>
          <cell r="C118" t="str">
            <v>就业扶贫</v>
          </cell>
          <cell r="D118" t="str">
            <v>就业创业补助</v>
          </cell>
          <cell r="E118" t="str">
            <v>巩固提升类项目</v>
          </cell>
          <cell r="F118" t="str">
            <v>5100000981725387</v>
          </cell>
          <cell r="G118" t="str">
            <v>蜜蜂产业观光园总投资17万元。购买中蜂标箱500个，每个100元，需5万元；购买中蜂200群，每群600元，需12万元。</v>
          </cell>
          <cell r="H118" t="str">
            <v>是</v>
          </cell>
        </row>
        <row r="119">
          <cell r="B119" t="str">
            <v>南川区南城街道半溪河村致富带头人周华维修改建厂房项目</v>
          </cell>
          <cell r="C119" t="str">
            <v>就业扶贫</v>
          </cell>
          <cell r="D119" t="str">
            <v>就业创业补助</v>
          </cell>
          <cell r="E119" t="str">
            <v>巩固提升类项目</v>
          </cell>
          <cell r="F119" t="str">
            <v>5100000987341528</v>
          </cell>
          <cell r="G119" t="str">
            <v>改建维修茶叶加工厂房200平方米。</v>
          </cell>
          <cell r="H119" t="str">
            <v>是</v>
          </cell>
        </row>
        <row r="120">
          <cell r="B120" t="str">
            <v>南川区西城街道永合社区致富带头人李方华晚熟李基地灌溉水利设施建设项目</v>
          </cell>
          <cell r="C120" t="str">
            <v>就业扶贫</v>
          </cell>
          <cell r="D120" t="str">
            <v>就业创业补助</v>
          </cell>
          <cell r="E120" t="str">
            <v>巩固提升类项目</v>
          </cell>
          <cell r="F120" t="str">
            <v>5100000987313065</v>
          </cell>
          <cell r="G120" t="str">
            <v>在晚熟李基地内新建200立方米蓄水池1个，安装供水管道PEΦ50管1500米以上，共计需资金10万元，申请补助资金5万元。</v>
          </cell>
          <cell r="H120" t="str">
            <v>是</v>
          </cell>
        </row>
        <row r="121">
          <cell r="B121" t="str">
            <v>南川区水江镇古城社区致富带头人袁刚制衣设备建设项目</v>
          </cell>
          <cell r="C121" t="str">
            <v>就业扶贫</v>
          </cell>
          <cell r="D121" t="str">
            <v>就业创业补助</v>
          </cell>
          <cell r="E121" t="str">
            <v>巩固提升类项目</v>
          </cell>
          <cell r="F121" t="str">
            <v>5100000987472711</v>
          </cell>
          <cell r="G121" t="str">
            <v>新购置直驱多针机1台、电脑双针机1台、电脑l四线机1台、电脑平车6台、电脑四合扣机1台，共计需资金7.5万元，申请补助资金5万元。</v>
          </cell>
          <cell r="H121" t="str">
            <v>是</v>
          </cell>
        </row>
        <row r="122">
          <cell r="B122" t="str">
            <v>南川区兴隆镇金花村致富带头人陈雪莲农产品扶贫超市建设项目</v>
          </cell>
          <cell r="C122" t="str">
            <v>就业扶贫</v>
          </cell>
          <cell r="D122" t="str">
            <v>就业创业补助</v>
          </cell>
          <cell r="E122" t="str">
            <v>巩固提升类项目</v>
          </cell>
          <cell r="F122" t="str">
            <v>5100000987767672</v>
          </cell>
          <cell r="G122" t="str">
            <v>新建农产品扶贫超市钢架钢化玻璃透明房60平方；安装超市货架1.8米高15米；超市收银设备一套；电脑及打印机一套；共计需资金10万元，申请补助资金5万元。</v>
          </cell>
          <cell r="H122" t="str">
            <v>是</v>
          </cell>
        </row>
        <row r="123">
          <cell r="B123" t="str">
            <v>南川区太平场镇河沙村致富带头人李波冻库建设项目</v>
          </cell>
          <cell r="C123" t="str">
            <v>就业扶贫</v>
          </cell>
          <cell r="D123" t="str">
            <v>就业创业补助</v>
          </cell>
          <cell r="E123" t="str">
            <v>巩固提升类项目</v>
          </cell>
          <cell r="F123" t="str">
            <v>5100000987353699</v>
          </cell>
          <cell r="G123" t="str">
            <v>新建冻库50立方米，安装冷冻设备一套，共计需资金10万元，申请补助资金5万元。</v>
          </cell>
          <cell r="H123" t="str">
            <v>是</v>
          </cell>
        </row>
        <row r="124">
          <cell r="B124" t="str">
            <v>南川区白沙镇黄阳村致富带头人郑国荣花椒基地项目</v>
          </cell>
          <cell r="C124" t="str">
            <v>就业扶贫</v>
          </cell>
          <cell r="D124" t="str">
            <v>就业创业补助</v>
          </cell>
          <cell r="E124" t="str">
            <v>巩固提升类项目</v>
          </cell>
          <cell r="F124" t="str">
            <v>5100000987331497</v>
          </cell>
          <cell r="G124" t="str">
            <v>新建灌溉池3个，共计45立方，共需资金8万元，申请补助资金5万元。</v>
          </cell>
          <cell r="H124" t="str">
            <v>是</v>
          </cell>
        </row>
        <row r="125">
          <cell r="B125" t="str">
            <v>南川区黎香湖镇东湖村致富带头人田强中药材种植项目</v>
          </cell>
          <cell r="C125" t="str">
            <v>就业扶贫</v>
          </cell>
          <cell r="D125" t="str">
            <v>就业创业补助</v>
          </cell>
          <cell r="E125" t="str">
            <v>巩固提升类项目</v>
          </cell>
          <cell r="F125" t="str">
            <v>5100000987609076</v>
          </cell>
          <cell r="G125" t="str">
            <v>新扩种菊花50亩，投入种苗、肥料、薄膜共计7.5万元，申请补助资金5万元。</v>
          </cell>
          <cell r="H125" t="str">
            <v>是</v>
          </cell>
        </row>
        <row r="126">
          <cell r="B126" t="str">
            <v>南川区乾丰镇新华村致富带头人谭兴良茶叶基地项目</v>
          </cell>
          <cell r="C126" t="str">
            <v>就业扶贫</v>
          </cell>
          <cell r="D126" t="str">
            <v>就业创业补助</v>
          </cell>
          <cell r="E126" t="str">
            <v>巩固提升类项目</v>
          </cell>
          <cell r="F126" t="str">
            <v>5100000987312058</v>
          </cell>
          <cell r="G126" t="str">
            <v>茶叶后续管理150亩，购肥料、农药等600元/亩，共需资金9万元，申请财政补助5万元。</v>
          </cell>
          <cell r="H126" t="str">
            <v>是</v>
          </cell>
        </row>
        <row r="127">
          <cell r="B127" t="str">
            <v>南川区木凉镇玉岩铺村致富带头人邹安红水果种植基地监控设备建设项目</v>
          </cell>
          <cell r="C127" t="str">
            <v>就业扶贫</v>
          </cell>
          <cell r="D127" t="str">
            <v>就业创业补助</v>
          </cell>
          <cell r="E127" t="str">
            <v>巩固提升类项目</v>
          </cell>
          <cell r="F127" t="str">
            <v>5100000987527481</v>
          </cell>
          <cell r="G127" t="str">
            <v>水果种植基地安装摄像头25个，安装监控设备一套，共计需资金7.8万元，申请补助资金5万元。</v>
          </cell>
          <cell r="H127" t="str">
            <v>是</v>
          </cell>
        </row>
        <row r="128">
          <cell r="B128" t="str">
            <v>南川区神童镇金钟居委致富带头人陈晓梅柚惑多电商直播间建设项目</v>
          </cell>
          <cell r="C128" t="str">
            <v>就业扶贫</v>
          </cell>
          <cell r="D128" t="str">
            <v>就业创业补助</v>
          </cell>
          <cell r="E128" t="str">
            <v>巩固提升类项目</v>
          </cell>
          <cell r="F128" t="str">
            <v>5100000986151314</v>
          </cell>
          <cell r="G128" t="str">
            <v>新建农村电商直播间1间，购买农产品展示货架，直播设备，办公设备，总投资7.5万元，申请补助资金5万元。</v>
          </cell>
          <cell r="H128" t="str">
            <v>是</v>
          </cell>
        </row>
        <row r="129">
          <cell r="B129" t="str">
            <v>南川区鸣玉镇金光村致富带头人梁军晚熟李基地项目</v>
          </cell>
          <cell r="C129" t="str">
            <v>就业扶贫</v>
          </cell>
          <cell r="D129" t="str">
            <v>就业创业补助</v>
          </cell>
          <cell r="E129" t="str">
            <v>巩固提升类项目</v>
          </cell>
          <cell r="F129" t="str">
            <v>5100000987313165</v>
          </cell>
          <cell r="G129" t="str">
            <v>熟李基地基础设施建设，修建灌溉池30立方米，引水沟80米，人行便道路长600米宽1米，硬化坝子120平方米。</v>
          </cell>
          <cell r="H129" t="str">
            <v>是</v>
          </cell>
        </row>
        <row r="130">
          <cell r="B130" t="str">
            <v>南川区福寿镇白岩村致富致富带头人娄义正养殖基地建设项目</v>
          </cell>
          <cell r="C130" t="str">
            <v>就业扶贫</v>
          </cell>
          <cell r="D130" t="str">
            <v>就业创业补助</v>
          </cell>
          <cell r="E130" t="str">
            <v>巩固提升类项目</v>
          </cell>
          <cell r="F130" t="str">
            <v>5100000987302218</v>
          </cell>
          <cell r="G130" t="str">
            <v>修建牛场83平方米，地面硬化150平方米，钢棚150平方米；购置设备：打草机、饲料粉碎机、搅拌机各1台，抽水机2台。</v>
          </cell>
          <cell r="H130" t="str">
            <v>是</v>
          </cell>
        </row>
        <row r="131">
          <cell r="B131" t="str">
            <v>南川区峰岩乡峰胜村致富带头人梁光平蔬菜基地建设项目</v>
          </cell>
          <cell r="C131" t="str">
            <v>就业扶贫</v>
          </cell>
          <cell r="D131" t="str">
            <v>就业创业补助</v>
          </cell>
          <cell r="E131" t="str">
            <v>巩固提升类项目</v>
          </cell>
          <cell r="F131" t="str">
            <v>5100000987329772</v>
          </cell>
          <cell r="G131" t="str">
            <v>蔬菜基地土地陪肥60亩，新建水池20立方2口，灌溉水管1000米。共需资金9万元，申请补助资金5万元。</v>
          </cell>
          <cell r="H131" t="str">
            <v>是</v>
          </cell>
        </row>
        <row r="132">
          <cell r="B132" t="str">
            <v>南川区金山镇龙山村2021年居民点连通道路项目</v>
          </cell>
          <cell r="C132" t="str">
            <v>村基础设施</v>
          </cell>
          <cell r="D132" t="str">
            <v>通村、组硬化路及护栏</v>
          </cell>
          <cell r="E132" t="str">
            <v>巩固提升类项目</v>
          </cell>
          <cell r="F132" t="str">
            <v>5100000987329775</v>
          </cell>
          <cell r="G132" t="str">
            <v>修建居民点连通道路800米，有效路面3米宽，0.2米厚。</v>
          </cell>
          <cell r="H132" t="str">
            <v>是</v>
          </cell>
        </row>
        <row r="133">
          <cell r="B133" t="str">
            <v>南川区德隆镇马鞍村致富带头人张远强中药材示范种植项目</v>
          </cell>
          <cell r="C133" t="str">
            <v>就业扶贫</v>
          </cell>
          <cell r="D133" t="str">
            <v>就业创业补助</v>
          </cell>
          <cell r="E133" t="str">
            <v>巩固提升类项目</v>
          </cell>
          <cell r="F133" t="str">
            <v>5100000987365057</v>
          </cell>
          <cell r="G133" t="str">
            <v>在德隆镇马鞍村新建种植中药材种植基地（大黄）20亩，每亩种植2000株，0.7元/株，需资金2.8万元；流转农户土地20亩，150元/亩需资金0.3万元；购买化肥2吨需资金0.4万元，人工费1万元。共计需资金4.5万元。申报财政补助3万元，自筹1.5万元。</v>
          </cell>
          <cell r="H133" t="str">
            <v>是</v>
          </cell>
        </row>
        <row r="134">
          <cell r="B134" t="str">
            <v>南川区古花镇太平村致富带头人韦豪水稻种植基地项目</v>
          </cell>
          <cell r="C134" t="str">
            <v>就业扶贫</v>
          </cell>
          <cell r="D134" t="str">
            <v>就业创业补助</v>
          </cell>
          <cell r="E134" t="str">
            <v>巩固提升类项目</v>
          </cell>
          <cell r="F134" t="str">
            <v>5100000987601477</v>
          </cell>
          <cell r="G134" t="str">
            <v>新建优质稻米基地70亩。包括农药、肥料400元/亩，需资金2.8万元；旋耕机购置5台，需资金2.3万元；人工费投入需2.8万元，合计投资约7.9万元，申请补助资金5万元。</v>
          </cell>
          <cell r="H134" t="str">
            <v>是</v>
          </cell>
        </row>
        <row r="135">
          <cell r="B135" t="str">
            <v>南川区山王坪镇庙坝村致富带头人田润中中药材种植项目</v>
          </cell>
          <cell r="C135" t="str">
            <v>就业扶贫</v>
          </cell>
          <cell r="D135" t="str">
            <v>就业创业补助</v>
          </cell>
          <cell r="E135" t="str">
            <v>巩固提升类项目</v>
          </cell>
          <cell r="F135" t="str">
            <v>5100000987341107</v>
          </cell>
          <cell r="G135" t="str">
            <v>新建中药材25亩，购黄连苗子100万株、重楼苗子5万株，总投资10万元，申请补助资金5万元。</v>
          </cell>
          <cell r="H135" t="str">
            <v>是</v>
          </cell>
        </row>
        <row r="136">
          <cell r="B136" t="str">
            <v>南川区头渡镇方竹村致富带头人胡承洪笋棚改造项目</v>
          </cell>
          <cell r="C136" t="str">
            <v>就业扶贫</v>
          </cell>
          <cell r="D136" t="str">
            <v>就业创业补助</v>
          </cell>
          <cell r="E136" t="str">
            <v>巩固提升类项目</v>
          </cell>
          <cell r="F136" t="str">
            <v>5100000996582363</v>
          </cell>
          <cell r="G136" t="str">
            <v>1.维修笋子加工棚顶棚180平方米；2.新建笋子加工棚接口48立方米；3.改造笋子加工炕35平方米；4.硬化笋子加工棚院坝90平方米。</v>
          </cell>
          <cell r="H136" t="str">
            <v>是</v>
          </cell>
        </row>
        <row r="137">
          <cell r="B137" t="str">
            <v>南川区头渡镇方竹村致富带头人周福彪笋棚改造项目</v>
          </cell>
          <cell r="C137" t="str">
            <v>就业扶贫</v>
          </cell>
          <cell r="D137" t="str">
            <v>就业创业补助</v>
          </cell>
          <cell r="E137" t="str">
            <v>巩固提升类项目</v>
          </cell>
          <cell r="F137" t="str">
            <v>5100000996583021</v>
          </cell>
          <cell r="G137" t="str">
            <v>1.维修笋子加工棚顶棚200平方米；2.新建笋子加工棚接口17.66立方米；3.改造笋子加工炕27平方米；4.改造长40米，宽1米的笋子加工棚入户路；5.硬化笋子加工棚院坝120平方米。</v>
          </cell>
          <cell r="H137" t="str">
            <v>是</v>
          </cell>
        </row>
        <row r="138">
          <cell r="B138" t="str">
            <v>南川区三泉镇观音村2021年度社道公路建设</v>
          </cell>
          <cell r="C138" t="str">
            <v>村基础设施</v>
          </cell>
          <cell r="D138" t="str">
            <v>其他</v>
          </cell>
          <cell r="E138" t="str">
            <v>巩固提升类项目</v>
          </cell>
          <cell r="F138" t="str">
            <v>5100000994653627</v>
          </cell>
          <cell r="G138" t="str">
            <v>观音村尖角至熊家屋基全长2.093公里4.5米宽硬化水泥路，牛门垭口-落凼全长0.314公里3.5米宽硬化水泥路，院子至后湾全长0.182公里3.5米宽硬化水泥路，青杠林至丛岭岗全长0.691公里3.5米宽硬化水泥路，青杠林至大路湾公路全长0.313公里3.5米宽硬化水泥路，新铺子至榜上公路全长0.278公里3.5米宽硬化水泥路，石磙子-大树坪公路全长1.125公里3.5米宽硬化水泥路，滚子庆-槽田公路全长0.5公里3.5米宽硬化水泥路，大树坪至土口房子公路全长0.641公里4.5米宽硬化水泥路</v>
          </cell>
          <cell r="H138" t="str">
            <v>是</v>
          </cell>
        </row>
        <row r="139">
          <cell r="B139" t="str">
            <v>南川区三泉镇观音村万卷书台花园道路建设</v>
          </cell>
          <cell r="C139" t="str">
            <v>村基础设施</v>
          </cell>
          <cell r="D139" t="str">
            <v>产业路</v>
          </cell>
          <cell r="E139" t="str">
            <v>巩固提升类项目</v>
          </cell>
          <cell r="F139" t="str">
            <v>5100000994653721</v>
          </cell>
          <cell r="G139" t="str">
            <v>万卷书台花园道路路基7公里</v>
          </cell>
          <cell r="H139" t="str">
            <v>是</v>
          </cell>
        </row>
        <row r="140">
          <cell r="B140" t="str">
            <v>南川区三泉镇观音村乡村旅游配套设施建设</v>
          </cell>
          <cell r="C140" t="str">
            <v>村基础设施</v>
          </cell>
          <cell r="D140" t="str">
            <v>其他</v>
          </cell>
          <cell r="E140" t="str">
            <v>巩固提升类项目</v>
          </cell>
          <cell r="F140" t="str">
            <v>5100000994654343</v>
          </cell>
          <cell r="G140" t="str">
            <v>万卷书台花园外新建20亩生态停车场</v>
          </cell>
          <cell r="H140" t="str">
            <v>是</v>
          </cell>
        </row>
        <row r="141">
          <cell r="B141" t="str">
            <v>南川区山王坪镇龙泉村花糯基地建设</v>
          </cell>
          <cell r="C141" t="str">
            <v>产业项目</v>
          </cell>
          <cell r="D141" t="str">
            <v>种植养殖加工服务</v>
          </cell>
          <cell r="E141" t="str">
            <v>巩固提升类项目</v>
          </cell>
          <cell r="F141" t="str">
            <v>5100000991757291</v>
          </cell>
          <cell r="G141" t="str">
            <v>新建500亩花糯基地1个，注册“白颊.黑叶猴”花糯商标，购置外包装25000个等</v>
          </cell>
          <cell r="H141" t="str">
            <v>否</v>
          </cell>
        </row>
        <row r="142">
          <cell r="B142" t="str">
            <v>南川区山王坪镇龙泉村中药材基地建设</v>
          </cell>
          <cell r="C142" t="str">
            <v>产业项目</v>
          </cell>
          <cell r="D142" t="str">
            <v>种植养殖加工服务</v>
          </cell>
          <cell r="E142" t="str">
            <v>巩固提升类项目</v>
          </cell>
          <cell r="F142" t="str">
            <v>5100000991759153</v>
          </cell>
          <cell r="G142" t="str">
            <v>流转土地20亩，新建示范基地1个20亩，新发展中药材200亩</v>
          </cell>
          <cell r="H142" t="str">
            <v>否</v>
          </cell>
        </row>
        <row r="143">
          <cell r="B143" t="str">
            <v>南川区山王坪镇龙泉村大榜至塔杠垭口公路建设</v>
          </cell>
          <cell r="C143" t="str">
            <v>村基础设施</v>
          </cell>
          <cell r="D143" t="str">
            <v>其他</v>
          </cell>
          <cell r="E143" t="str">
            <v>巩固提升类项目</v>
          </cell>
          <cell r="F143" t="str">
            <v>5100000994529751</v>
          </cell>
          <cell r="G143" t="str">
            <v>实施龙泉村大榜至塔杠垭口1.8公里公路改造提升</v>
          </cell>
          <cell r="H143" t="str">
            <v>否</v>
          </cell>
        </row>
        <row r="144">
          <cell r="B144" t="str">
            <v>南川区山王坪镇龙泉村大洞湾至猫在垭公路油化</v>
          </cell>
          <cell r="C144" t="str">
            <v>村基础设施</v>
          </cell>
          <cell r="D144" t="str">
            <v>其他</v>
          </cell>
          <cell r="E144" t="str">
            <v>巩固提升类项目</v>
          </cell>
          <cell r="F144" t="str">
            <v>5100000994535348</v>
          </cell>
          <cell r="G144" t="str">
            <v>实施龙泉村大洞湾至猫在垭2.62公里公路油化</v>
          </cell>
          <cell r="H144" t="str">
            <v>否</v>
          </cell>
        </row>
        <row r="145">
          <cell r="B145" t="str">
            <v>南川区山王坪镇龙泉村入户路硬化项目</v>
          </cell>
          <cell r="C145" t="str">
            <v>村基础设施</v>
          </cell>
          <cell r="D145" t="str">
            <v>通村、组硬化路及护栏</v>
          </cell>
          <cell r="E145" t="str">
            <v>巩固提升类项目</v>
          </cell>
          <cell r="F145" t="str">
            <v>5100000978214203</v>
          </cell>
          <cell r="G145" t="str">
            <v>硬化入户路长6000米，宽2.5米，厚0.1米。</v>
          </cell>
          <cell r="H145" t="str">
            <v>否</v>
          </cell>
        </row>
        <row r="146">
          <cell r="B146" t="str">
            <v>南川区黎香湖镇南太路乡村旅游基础设施提档升级工程</v>
          </cell>
          <cell r="C146" t="str">
            <v>产业项目</v>
          </cell>
          <cell r="D146" t="str">
            <v>休闲农业与乡村旅游</v>
          </cell>
          <cell r="E146" t="str">
            <v>巩固提升类项目</v>
          </cell>
          <cell r="F146" t="str">
            <v>5100000991761396</v>
          </cell>
          <cell r="G146" t="str">
            <v>南太路沿线旅游设施提档升级，规范标识、标牌，新建旅游厕所2座，沿途设置招呼站2座，垃圾分类房3个。</v>
          </cell>
          <cell r="H146" t="str">
            <v>是</v>
          </cell>
        </row>
        <row r="147">
          <cell r="B147" t="str">
            <v>南川区黎香湖镇南湖村乡村旅游综合体项目</v>
          </cell>
          <cell r="C147" t="str">
            <v>产业项目</v>
          </cell>
          <cell r="D147" t="str">
            <v>休闲农业与乡村旅游</v>
          </cell>
          <cell r="E147" t="str">
            <v>巩固提升类项目</v>
          </cell>
          <cell r="F147" t="str">
            <v>5100000991780333</v>
          </cell>
          <cell r="G147" t="str">
            <v>1、种植景观树45亩。2、树下套种药材45亩。3、临湖修建观光船屋2个。4、修建观光六角凉亭4个。5、修建观光步行便道400米，砼C20垫层（宽1.5米，厚0.1米），平铺防滑景观石块。6、修建临湖步行便道200米，防腐木质结构（宽1.5米，厚0.1米），安装临湖面仿木防护栏。</v>
          </cell>
          <cell r="H147" t="str">
            <v>是</v>
          </cell>
        </row>
        <row r="148">
          <cell r="B148" t="str">
            <v>南川区石溪镇盐井村乡村旅游配套设施建设</v>
          </cell>
          <cell r="C148" t="str">
            <v>产业项目</v>
          </cell>
          <cell r="D148" t="str">
            <v>休闲农业与乡村旅游</v>
          </cell>
          <cell r="E148" t="str">
            <v>巩固提升类项目</v>
          </cell>
          <cell r="F148" t="str">
            <v>5100000994390579</v>
          </cell>
          <cell r="G148" t="str">
            <v>在盐井村新建分散式停车位50个，占地500平方，缓解停车难问题</v>
          </cell>
          <cell r="H148" t="str">
            <v>否</v>
          </cell>
        </row>
        <row r="149">
          <cell r="B149" t="str">
            <v>南川区石溪镇盐井村休闲观光旅游步道及配套设施建设</v>
          </cell>
          <cell r="C149" t="str">
            <v>产业项目</v>
          </cell>
          <cell r="D149" t="str">
            <v>休闲农业与乡村旅游</v>
          </cell>
          <cell r="E149" t="str">
            <v>巩固提升类项目</v>
          </cell>
          <cell r="F149" t="str">
            <v>5100000994390943</v>
          </cell>
          <cell r="G149" t="str">
            <v>盐井观景台至便民服务中心步道建设长3公里，宽0.8米</v>
          </cell>
          <cell r="H149" t="str">
            <v>否</v>
          </cell>
        </row>
        <row r="150">
          <cell r="B150" t="str">
            <v>南川区石溪镇盐井村建公厕2座</v>
          </cell>
          <cell r="C150" t="str">
            <v>村基础设施</v>
          </cell>
          <cell r="D150" t="str">
            <v>休闲农业与乡村旅游</v>
          </cell>
          <cell r="E150" t="str">
            <v>巩固提升类项目</v>
          </cell>
          <cell r="F150" t="str">
            <v>5100000994391128</v>
          </cell>
          <cell r="G150" t="str">
            <v>在盐井村新建两处公厕</v>
          </cell>
          <cell r="H150" t="str">
            <v>否</v>
          </cell>
        </row>
        <row r="151">
          <cell r="B151" t="str">
            <v>南川区石溪镇梨子品种改良</v>
          </cell>
          <cell r="C151" t="str">
            <v>产业项目</v>
          </cell>
          <cell r="D151" t="str">
            <v>休闲农业与乡村旅游</v>
          </cell>
          <cell r="E151" t="str">
            <v>巩固提升类项目</v>
          </cell>
          <cell r="F151" t="str">
            <v>5100000991630785</v>
          </cell>
          <cell r="G151" t="str">
            <v>对现有的梨子果园进行80亩的品种改良及管护（除草、施肥）</v>
          </cell>
          <cell r="H151" t="str">
            <v>否</v>
          </cell>
        </row>
        <row r="152">
          <cell r="B152" t="str">
            <v>南川区南平镇永安村清新蔬菜种植专业合作社基础设施建设项目</v>
          </cell>
          <cell r="C152" t="str">
            <v>产业项目</v>
          </cell>
          <cell r="D152" t="str">
            <v>种植养殖加工服务</v>
          </cell>
          <cell r="E152" t="str">
            <v>巩固提升类项目</v>
          </cell>
          <cell r="F152" t="str">
            <v>5100000991612148</v>
          </cell>
          <cell r="G152" t="str">
            <v>1.安装防护栏1200米，材料加人工200元/米，需要资金24万元；2.安装PE水管2300米，合计72800元.</v>
          </cell>
          <cell r="H152" t="str">
            <v>否</v>
          </cell>
        </row>
        <row r="153">
          <cell r="B153" t="str">
            <v>南川区南平镇永安村原滋果酒农旅融合基础设施建设和生产管理用房提档升级项目</v>
          </cell>
          <cell r="C153" t="str">
            <v>产业项目</v>
          </cell>
          <cell r="D153" t="str">
            <v>其他</v>
          </cell>
          <cell r="E153" t="str">
            <v>巩固提升类项目</v>
          </cell>
          <cell r="F153" t="str">
            <v>5100000991615681</v>
          </cell>
          <cell r="G153" t="str">
            <v>1.新建排洪灌溉渠2240米；2.新建人行便道2000米；3.新建灌溉蓄水池1口50立方米，Φ8及以上钢筋，筋间距不大于20cm*20cm，池壁厚度不小于20cm，池底厚不小于15cm，混凝土标号为C20；3.防护栏整修1400平方米；4.房屋墙体加固2129.5平方米；5.生产便道300平方米；6.生产用房屋顶加固2200平方米。</v>
          </cell>
          <cell r="H153" t="str">
            <v>否</v>
          </cell>
        </row>
        <row r="154">
          <cell r="B154" t="str">
            <v>南川区南平镇永安村旅游厕所及标识标牌建设项目</v>
          </cell>
          <cell r="C154" t="str">
            <v>产业项目</v>
          </cell>
          <cell r="D154" t="str">
            <v>休闲农业与乡村旅游</v>
          </cell>
          <cell r="E154" t="str">
            <v>巩固提升类项目</v>
          </cell>
          <cell r="F154" t="str">
            <v>5100000994387000</v>
          </cell>
          <cell r="G154" t="str">
            <v>新建旅游卫生厕所50平方米，制作永安村旅游标识标牌</v>
          </cell>
          <cell r="H154" t="str">
            <v>否</v>
          </cell>
        </row>
        <row r="155">
          <cell r="B155" t="str">
            <v>南川区南平镇永安村生态停车场建设项目</v>
          </cell>
          <cell r="C155" t="str">
            <v>产业项目</v>
          </cell>
          <cell r="D155" t="str">
            <v>休闲农业与乡村旅游</v>
          </cell>
          <cell r="E155" t="str">
            <v>巩固提升类项目</v>
          </cell>
          <cell r="F155" t="str">
            <v>5100000994388093</v>
          </cell>
          <cell r="G155" t="str">
            <v>生态停车场1300平方米</v>
          </cell>
          <cell r="H155" t="str">
            <v>否</v>
          </cell>
        </row>
        <row r="156">
          <cell r="B156" t="str">
            <v>南川区南平镇永安村碧梦葡萄基础设施建设项目</v>
          </cell>
          <cell r="C156" t="str">
            <v>产业项目</v>
          </cell>
          <cell r="D156" t="str">
            <v>休闲农业与乡村旅游</v>
          </cell>
          <cell r="E156" t="str">
            <v>巩固提升类项目</v>
          </cell>
          <cell r="F156" t="str">
            <v>5100000991618831</v>
          </cell>
          <cell r="G156" t="str">
            <v>1.安装肥水一体化全自动反冲洗设备及管道设施，需资金12万元。2.修建耕作便道500米，C20标准，10cm厚，1米宽，需要资金3万元。3.购买铺设防草布35亩，需资金7万元。</v>
          </cell>
          <cell r="H156" t="str">
            <v>否</v>
          </cell>
        </row>
        <row r="157">
          <cell r="B157" t="str">
            <v>南川区德隆镇银杏村人畜饮水建设</v>
          </cell>
          <cell r="C157" t="str">
            <v>村基础设施</v>
          </cell>
          <cell r="D157" t="str">
            <v>其他</v>
          </cell>
          <cell r="E157" t="str">
            <v>巩固提升类项目</v>
          </cell>
          <cell r="F157" t="str">
            <v>5100000991641465</v>
          </cell>
          <cell r="G157" t="str">
            <v>   在银杏村1社新建水池：1、（小地名：石腾河沟）修建取水池1口（1立方米），蓄水池1口（20立方米），安装饮水管道32管1500米。2、 (小地名：大河沟)新建取水池1口（1立方米），蓄水池1口(小地名:毛坡)20立方米 ），安装饮水管道32管1500米。                                </v>
          </cell>
          <cell r="H157" t="str">
            <v>是</v>
          </cell>
        </row>
        <row r="158">
          <cell r="B158" t="str">
            <v>南川区德隆镇银杏村堡坎修建</v>
          </cell>
          <cell r="C158" t="str">
            <v>村基础设施</v>
          </cell>
          <cell r="D158" t="str">
            <v>其他</v>
          </cell>
          <cell r="E158" t="str">
            <v>巩固提升类项目</v>
          </cell>
          <cell r="F158" t="str">
            <v>5100000991641032</v>
          </cell>
          <cell r="G158" t="str">
            <v>在银杏村通村公路沿线维修堡坎200立方米。</v>
          </cell>
          <cell r="H158" t="str">
            <v>是</v>
          </cell>
        </row>
        <row r="159">
          <cell r="B159" t="str">
            <v>南川区水江镇山水村公路建设项目</v>
          </cell>
          <cell r="C159" t="str">
            <v>村基础设施</v>
          </cell>
          <cell r="D159" t="str">
            <v>产业路</v>
          </cell>
          <cell r="E159" t="str">
            <v>巩固提升类项目</v>
          </cell>
          <cell r="F159" t="str">
            <v>5100000991620676</v>
          </cell>
          <cell r="G159" t="str">
            <v>扩宽水洞煤矿至杨家湾公路，新开挖路基2.5米，油化公路3公里，宽6.5米。</v>
          </cell>
          <cell r="H159" t="str">
            <v>是</v>
          </cell>
        </row>
        <row r="160">
          <cell r="B160" t="str">
            <v>南川区金山镇龙山村2021年道路交通项目</v>
          </cell>
          <cell r="C160" t="str">
            <v>村基础设施</v>
          </cell>
          <cell r="D160" t="str">
            <v>其他</v>
          </cell>
          <cell r="E160" t="str">
            <v>巩固提升类项目</v>
          </cell>
          <cell r="F160" t="str">
            <v>5100000994595540</v>
          </cell>
          <cell r="G160" t="str">
            <v>维修整治龙山村道路1公里。</v>
          </cell>
          <cell r="H160" t="str">
            <v>是</v>
          </cell>
        </row>
        <row r="161">
          <cell r="B161" t="str">
            <v>南川区乾丰镇农化村2021年道路硬化项目</v>
          </cell>
          <cell r="C161" t="str">
            <v>村基础设施</v>
          </cell>
          <cell r="D161" t="str">
            <v>通村、组硬化路及护栏</v>
          </cell>
          <cell r="E161" t="str">
            <v>巩固提升类项目</v>
          </cell>
          <cell r="F161" t="str">
            <v>5100000994391088</v>
          </cell>
          <cell r="G161" t="str">
            <v>硬化农化村6组大岚垭至永葆湾长720米，农化村6组永葆湾至农化村7组桂花屋机长815米，合计长1535米，宽4.5米，厚0.2米。</v>
          </cell>
          <cell r="H161" t="str">
            <v>是</v>
          </cell>
        </row>
        <row r="162">
          <cell r="B162" t="str">
            <v>南川区乾丰镇农化村2021年新建停车场项目</v>
          </cell>
          <cell r="C162" t="str">
            <v>产业项目</v>
          </cell>
          <cell r="D162" t="str">
            <v>其他</v>
          </cell>
          <cell r="E162" t="str">
            <v>巩固提升类项目</v>
          </cell>
          <cell r="F162" t="str">
            <v>5100000994391257</v>
          </cell>
          <cell r="G162" t="str">
            <v>农化村5组硬化茶厂地坝（900㎡）、停车场（730㎡）3处及茶厂外面堡坎100立方米</v>
          </cell>
          <cell r="H162" t="str">
            <v>是</v>
          </cell>
        </row>
        <row r="163">
          <cell r="B163" t="str">
            <v>南川区乾丰镇农化村2021年产销中心配置项目</v>
          </cell>
          <cell r="C163" t="str">
            <v>产业项目</v>
          </cell>
          <cell r="D163" t="str">
            <v>其他</v>
          </cell>
          <cell r="E163" t="str">
            <v>巩固提升类项目</v>
          </cell>
          <cell r="F163" t="str">
            <v>5100000994391609</v>
          </cell>
          <cell r="G163" t="str">
            <v>完善农化村产销中心250平方米农副产品客商产销接待配套设施设备。</v>
          </cell>
          <cell r="H163" t="str">
            <v>是</v>
          </cell>
        </row>
        <row r="164">
          <cell r="B164" t="str">
            <v>南川区乾丰镇农化村2021年产业项目</v>
          </cell>
          <cell r="C164" t="str">
            <v>产业项目</v>
          </cell>
          <cell r="D164" t="str">
            <v>种植养殖加工服务</v>
          </cell>
          <cell r="E164" t="str">
            <v>巩固提升类项目</v>
          </cell>
          <cell r="F164" t="str">
            <v>5100000991617204</v>
          </cell>
          <cell r="G164" t="str">
            <v>农化村5组种植蜂糖李50亩（购置种苗3600株、栽植、管护、除草）</v>
          </cell>
          <cell r="H164" t="str">
            <v>是</v>
          </cell>
        </row>
        <row r="165">
          <cell r="B165" t="str">
            <v>南川区头渡镇前星村精品水稻基地建设项目</v>
          </cell>
          <cell r="C165" t="str">
            <v>产业项目</v>
          </cell>
          <cell r="D165" t="str">
            <v>种植养殖加工服务</v>
          </cell>
          <cell r="E165" t="str">
            <v>巩固提升类项目</v>
          </cell>
          <cell r="F165" t="str">
            <v>5100000992258176</v>
          </cell>
          <cell r="G165" t="str">
            <v>在前星1、2、3社发展连片精品水稻连片示范200亩。</v>
          </cell>
          <cell r="H165" t="str">
            <v>是</v>
          </cell>
        </row>
        <row r="166">
          <cell r="B166" t="str">
            <v>南川区头渡镇前星村基础设施整治及产业发展配套项目</v>
          </cell>
          <cell r="C166" t="str">
            <v>村基础设施</v>
          </cell>
          <cell r="D166" t="str">
            <v>产业路</v>
          </cell>
          <cell r="E166" t="str">
            <v>巩固提升类项目</v>
          </cell>
          <cell r="F166" t="str">
            <v>5100000992258434</v>
          </cell>
          <cell r="G166" t="str">
            <v>在前星村1社、2社新建产便道3公里，入户路整治等相关建设</v>
          </cell>
          <cell r="H166" t="str">
            <v>是</v>
          </cell>
        </row>
        <row r="167">
          <cell r="B167" t="str">
            <v>南川区黎香湖镇2021年度社道公路建设</v>
          </cell>
          <cell r="C167" t="str">
            <v>村基础设施</v>
          </cell>
          <cell r="D167" t="str">
            <v>其他</v>
          </cell>
          <cell r="E167" t="str">
            <v>巩固提升类项目</v>
          </cell>
          <cell r="F167" t="str">
            <v>5100000991786435</v>
          </cell>
          <cell r="G167" t="str">
            <v>硬化杨家核桃湾-石堡屋基公路0.6公里，宽4.5米。石门垭口-胡泽生房子，王光华房子-大院子，中海苗圃-九石坝，垭口公路-何家湾，奶牛场-大田沟，大田沟-中岗，原慈竹学校-赵志能房子，杨超明房子-刘昌合房子，南太路-半坡，沙湾-杨家屋基，观音岩-黄金扁，上芋河湾-舒焱彬房子，农耕博物馆-陈家湾，石坝岚丫-林官丫公路5.9公里，宽3.5米。</v>
          </cell>
          <cell r="H167" t="str">
            <v>是</v>
          </cell>
        </row>
        <row r="168">
          <cell r="B168" t="str">
            <v>南川区中桥乡普陀村山坪塘整治及蓄水池建设项目</v>
          </cell>
          <cell r="C168" t="str">
            <v>村基础设施</v>
          </cell>
          <cell r="D168" t="str">
            <v>小型农田水利设施</v>
          </cell>
          <cell r="E168" t="str">
            <v>巩固提升类项目</v>
          </cell>
          <cell r="F168" t="str">
            <v>5100000991756348</v>
          </cell>
          <cell r="G168" t="str">
            <v>整治王家沟山坪塘：浆砌块石内护坡340米；新建蓄水池1口5立方米</v>
          </cell>
          <cell r="H168" t="str">
            <v>是</v>
          </cell>
        </row>
        <row r="169">
          <cell r="B169" t="str">
            <v>南川区水江镇古城社区特色果园种植项目</v>
          </cell>
          <cell r="C169" t="str">
            <v>产业项目</v>
          </cell>
          <cell r="D169" t="str">
            <v>其他</v>
          </cell>
          <cell r="E169" t="str">
            <v>巩固提升类项目</v>
          </cell>
          <cell r="F169" t="str">
            <v>5100000991622433</v>
          </cell>
          <cell r="G169" t="str">
            <v>修建蓄水池3口800立方米；安装管道3公里。</v>
          </cell>
          <cell r="H169" t="str">
            <v>否</v>
          </cell>
        </row>
        <row r="170">
          <cell r="B170" t="str">
            <v>南川区东城街道黄淦村2组灌溉蓄水池建设项目</v>
          </cell>
          <cell r="C170" t="str">
            <v>产业项目</v>
          </cell>
          <cell r="D170" t="str">
            <v>其他</v>
          </cell>
          <cell r="E170" t="str">
            <v>巩固提升类项目</v>
          </cell>
          <cell r="F170" t="str">
            <v>5100000991654893</v>
          </cell>
          <cell r="G170" t="str">
            <v>修建灌溉蓄水池长55米，宽35米，深2米。</v>
          </cell>
          <cell r="H170" t="str">
            <v>是</v>
          </cell>
        </row>
        <row r="171">
          <cell r="B171" t="str">
            <v>楠竹山镇锅厂村黄家湾山坪塘续建工程</v>
          </cell>
          <cell r="C171" t="str">
            <v>产业项目</v>
          </cell>
          <cell r="D171" t="str">
            <v>其他</v>
          </cell>
          <cell r="E171" t="str">
            <v>巩固提升类项目</v>
          </cell>
          <cell r="F171" t="str">
            <v>5100000991624802</v>
          </cell>
          <cell r="G171" t="str">
            <v>1、山平塘迎水面止水墙。基础采用C20砼防渗, 长25.5m(包括嵌岩) ，高3m, 厚0.5m。
2、山平塘迎水面上游左右岸防渗墙。浆砌块石，长30m，高6m（包括基础2m）,厚1m；止水墙，C20砼长30m,高6m（包括基础2m）, 厚0.2m。
3、涵卧管。长35m, 采用C20砼。
4、山平塘迎水面坝脚护垫。采用C15埋石砼长6m, 宽22m, 厚0.8m。
5、坝顶安全砂条石栏杆。长45m。
6、塘右侧过境人行路2.5宽、30米长、砼路面0.05米厚，1.5米宽、100米长、砼路面0.05米厚，安全防护砖墙长30米、高1.7米(包括基础0.5米)、宽0.24米。
</v>
          </cell>
          <cell r="H171" t="str">
            <v>是</v>
          </cell>
        </row>
        <row r="172">
          <cell r="B172" t="str">
            <v>西城街道永隆居委7组管网延伸工程项目</v>
          </cell>
          <cell r="C172" t="str">
            <v>村基础设施</v>
          </cell>
          <cell r="D172" t="str">
            <v>其他</v>
          </cell>
          <cell r="E172" t="str">
            <v>巩固提升类项目</v>
          </cell>
          <cell r="F172" t="str">
            <v>5100000994477688</v>
          </cell>
          <cell r="G172" t="str">
            <v>供水管道安装DN300钢塑复合管2717米，DN90钢塑复合管260米，ND63塑料管386米，人工挖沟槽约1700立方米，回填约1700立方米，安装DN15表径93户。</v>
          </cell>
          <cell r="H172" t="str">
            <v>否</v>
          </cell>
        </row>
        <row r="173">
          <cell r="B173" t="str">
            <v>南川区福寿镇蓄水池维修整治项目</v>
          </cell>
          <cell r="C173" t="str">
            <v>产业项目</v>
          </cell>
          <cell r="D173" t="str">
            <v>其他</v>
          </cell>
          <cell r="E173" t="str">
            <v>巩固提升类项目</v>
          </cell>
          <cell r="F173" t="str">
            <v>5100000991702602</v>
          </cell>
          <cell r="G173" t="str">
            <v>维修整治蓄水池一口</v>
          </cell>
          <cell r="H173" t="str">
            <v>是</v>
          </cell>
        </row>
        <row r="174">
          <cell r="B174" t="str">
            <v>南川区峰岩乡峰中村2021年通村公路硬化项目</v>
          </cell>
          <cell r="C174" t="str">
            <v>村基础设施</v>
          </cell>
          <cell r="D174" t="str">
            <v>产业路</v>
          </cell>
          <cell r="E174" t="str">
            <v>巩固提升类项目</v>
          </cell>
          <cell r="F174" t="str">
            <v>5100000992636499</v>
          </cell>
          <cell r="G174" t="str">
            <v>用C30砼硬化宽4.5米、厚0.2米、长2860米路段。</v>
          </cell>
          <cell r="H174" t="str">
            <v>否</v>
          </cell>
        </row>
        <row r="175">
          <cell r="B175" t="str">
            <v>南川区古花镇古花村河提整治项目</v>
          </cell>
          <cell r="C175" t="str">
            <v>村基础设施</v>
          </cell>
          <cell r="D175" t="str">
            <v>小型农田水利设施</v>
          </cell>
          <cell r="E175" t="str">
            <v>巩固提升类项目</v>
          </cell>
          <cell r="F175" t="str">
            <v>5100000991887713</v>
          </cell>
          <cell r="G175" t="str">
            <v>河提维修整治240米</v>
          </cell>
          <cell r="H175" t="str">
            <v>是</v>
          </cell>
        </row>
        <row r="176">
          <cell r="B176" t="str">
            <v>南川区河图镇骑坪村乡村旅游基础设施建设项目</v>
          </cell>
          <cell r="C176" t="str">
            <v>产业项目</v>
          </cell>
          <cell r="D176" t="str">
            <v>其他</v>
          </cell>
          <cell r="E176" t="str">
            <v>巩固提升类项目</v>
          </cell>
          <cell r="F176" t="str">
            <v>5100000994390437</v>
          </cell>
          <cell r="G176" t="str">
            <v>在骑坪村2组新建乡村特色农产品移动售货亭2个；结合骑坪村板栗产业和现有民宿，打造板栗基地核心区景观600平米；新建农耕雕塑2组、农事体验区200平米。</v>
          </cell>
          <cell r="H176" t="str">
            <v>否</v>
          </cell>
        </row>
        <row r="177">
          <cell r="B177" t="str">
            <v>南川区河图镇骑坪村人饮管网改造工程</v>
          </cell>
          <cell r="C177" t="str">
            <v>村基础设施</v>
          </cell>
          <cell r="D177" t="str">
            <v>其他</v>
          </cell>
          <cell r="E177" t="str">
            <v>巩固提升类项目</v>
          </cell>
          <cell r="F177" t="str">
            <v>5100000991639976</v>
          </cell>
          <cell r="G177" t="str">
            <v>安装人饮管网8000米（包括开挖、回填），28.85元/米，需资金23.08万元；安装水表、表前阀、表后阀120户，160元/户，需资金1.92万元。共需资金25万元。</v>
          </cell>
          <cell r="H177" t="str">
            <v>否</v>
          </cell>
        </row>
        <row r="178">
          <cell r="B178" t="str">
            <v>南川区2021年度项目管理费</v>
          </cell>
          <cell r="C178" t="str">
            <v>项目管理费</v>
          </cell>
          <cell r="D178" t="str">
            <v>项目管理费</v>
          </cell>
          <cell r="E178" t="str">
            <v>巩固提升类项目</v>
          </cell>
          <cell r="F178" t="str">
            <v>5100000977943216</v>
          </cell>
          <cell r="G178" t="str">
            <v>按照不超过1%的比例从衔接资金中统筹安排项目管理费，由县级使用。项目管理费主要用于项目前期设计、评审、招标、监理以及验收等与项目管理相关的支出</v>
          </cell>
          <cell r="H178" t="str">
            <v>是</v>
          </cell>
        </row>
        <row r="179">
          <cell r="B179" t="str">
            <v>致富带头人培训项目</v>
          </cell>
          <cell r="C179" t="str">
            <v>教育扶贫</v>
          </cell>
          <cell r="D179" t="str">
            <v>就业创业培训</v>
          </cell>
          <cell r="E179" t="str">
            <v>巩固提升类项目</v>
          </cell>
          <cell r="F179" t="str">
            <v>5100000983252313</v>
          </cell>
          <cell r="G179" t="str">
            <v>培训致富带头人522人</v>
          </cell>
          <cell r="H179" t="str">
            <v>是</v>
          </cell>
        </row>
        <row r="180">
          <cell r="B180" t="str">
            <v>南川区支持解决防止返贫突出问题</v>
          </cell>
          <cell r="C180" t="str">
            <v>其他</v>
          </cell>
          <cell r="D180" t="str">
            <v>其他</v>
          </cell>
          <cell r="E180" t="str">
            <v>巩固提升类项目</v>
          </cell>
          <cell r="F180" t="str">
            <v>5100000992262146</v>
          </cell>
          <cell r="G180" t="str">
            <v>安排用于产业发展、小额信贷贴息、生产经营和劳动技能培训、公益岗位补助等</v>
          </cell>
          <cell r="H180" t="str">
            <v>是</v>
          </cell>
        </row>
        <row r="181">
          <cell r="B181" t="str">
            <v>南川区脱贫人口跨省就业支持</v>
          </cell>
          <cell r="C181" t="str">
            <v>就业扶贫</v>
          </cell>
          <cell r="D181" t="str">
            <v>就业创业补助</v>
          </cell>
          <cell r="E181" t="str">
            <v>巩固提升类项目</v>
          </cell>
          <cell r="F181" t="str">
            <v>5100000992262348</v>
          </cell>
          <cell r="G181" t="str">
            <v>对跨省就业的脱贫劳动力适当安排一次性交通补助</v>
          </cell>
          <cell r="H181" t="str">
            <v>是</v>
          </cell>
        </row>
        <row r="182">
          <cell r="B182" t="str">
            <v>黎香湖东湖人饮巩固提升工程</v>
          </cell>
          <cell r="C182" t="str">
            <v>生活条件改善</v>
          </cell>
          <cell r="D182" t="str">
            <v>解决安全饮水</v>
          </cell>
          <cell r="E182" t="str">
            <v>巩固提升类项目</v>
          </cell>
          <cell r="F182" t="str">
            <v>5100000998639912</v>
          </cell>
          <cell r="G182" t="str">
            <v>安装DN110PE管2800m，不锈钢水池1座，无负压自动加压设备1套，泵房1座及供电线路。</v>
          </cell>
          <cell r="H182" t="str">
            <v>是</v>
          </cell>
        </row>
        <row r="183">
          <cell r="B183" t="str">
            <v>西城街道安平居委7社人饮工程（芋头沟）</v>
          </cell>
          <cell r="C183" t="str">
            <v>生活条件改善</v>
          </cell>
          <cell r="D183" t="str">
            <v>解决安全饮水</v>
          </cell>
          <cell r="E183" t="str">
            <v>巩固提升类项目</v>
          </cell>
          <cell r="F183" t="str">
            <v>5100000998636056</v>
          </cell>
          <cell r="G183" t="str">
            <v>安装DN50-20PPR管4700m,一表两阀38套。</v>
          </cell>
          <cell r="H183" t="str">
            <v>否</v>
          </cell>
        </row>
        <row r="184">
          <cell r="B184" t="str">
            <v>峰岩乡峰胜村2、3社人饮工程</v>
          </cell>
          <cell r="C184" t="str">
            <v>生活条件改善</v>
          </cell>
          <cell r="D184" t="str">
            <v>解决安全饮水</v>
          </cell>
          <cell r="E184" t="str">
            <v>巩固提升类项目</v>
          </cell>
          <cell r="F184" t="str">
            <v>5100000998638726</v>
          </cell>
          <cell r="G184" t="str">
            <v>峰岩水厂管网延伸，安装DN32-20PPR管5500米，安装一表两阀40套。</v>
          </cell>
          <cell r="H184" t="str">
            <v>否</v>
          </cell>
        </row>
        <row r="185">
          <cell r="B185" t="str">
            <v>民主镇卓家桥水厂管网改造</v>
          </cell>
          <cell r="C185" t="str">
            <v>生活条件改善</v>
          </cell>
          <cell r="D185" t="str">
            <v>解决安全饮水</v>
          </cell>
          <cell r="E185" t="str">
            <v>巩固提升类项目</v>
          </cell>
          <cell r="F185" t="str">
            <v>5100000998735592</v>
          </cell>
          <cell r="G185" t="str">
            <v>民主水厂管网延伸，安装安装DN50-20PPR管20650米，安装一表两阀200套。</v>
          </cell>
          <cell r="H185" t="str">
            <v>否</v>
          </cell>
        </row>
        <row r="186">
          <cell r="B186" t="str">
            <v>红庙水厂等5处水质提升工程</v>
          </cell>
          <cell r="C186" t="str">
            <v>生活条件改善</v>
          </cell>
          <cell r="D186" t="str">
            <v>解决安全饮水</v>
          </cell>
          <cell r="E186" t="str">
            <v>巩固提升类项目</v>
          </cell>
          <cell r="F186" t="str">
            <v>5100000999275469</v>
          </cell>
          <cell r="G186" t="str">
            <v>增加超滤膜过滤设备5套，其中200立方/天4套，100立方/天1套，并建设相应的配套设施。</v>
          </cell>
          <cell r="H186" t="str">
            <v>是</v>
          </cell>
        </row>
        <row r="187">
          <cell r="B187" t="str">
            <v>太平场镇维修整治桥头居委（13社、16社）、高洞村人饮（石鹰涯山坪塘）工程</v>
          </cell>
          <cell r="C187" t="str">
            <v>生活条件改善</v>
          </cell>
          <cell r="D187" t="str">
            <v>解决安全饮水</v>
          </cell>
          <cell r="E187" t="str">
            <v>巩固提升类项目</v>
          </cell>
          <cell r="F187" t="str">
            <v>5100000998710648</v>
          </cell>
          <cell r="G187" t="str">
            <v>维修13社100立方蓄水池，更换16社各类供水管道4100米，维修整治高洞村人饮水源石鹰涯山坪塘（位于三星4社）</v>
          </cell>
          <cell r="H187" t="str">
            <v>是</v>
          </cell>
        </row>
        <row r="188">
          <cell r="B188" t="str">
            <v>楠竹山镇谢坝村供水保障工程(水厂及管网改造)</v>
          </cell>
          <cell r="C188" t="str">
            <v>生活条件改善</v>
          </cell>
          <cell r="D188" t="str">
            <v>解决安全饮水</v>
          </cell>
          <cell r="E188" t="str">
            <v>巩固提升类项目</v>
          </cell>
          <cell r="F188" t="str">
            <v>'5100000998739342</v>
          </cell>
          <cell r="G188" t="str">
            <v>1、广栋子水厂：安装处理能力为300m3的半自动二氧化氯消毒设备1套、安装塑料遮阳棚80m2、安装500Ｌ混凝剂加药桶1只、整改用电线路。2、改造双河场供区内用户主支管道3.5km、更换供区内用户水表168只。</v>
          </cell>
          <cell r="H188" t="str">
            <v>是</v>
          </cell>
        </row>
        <row r="189">
          <cell r="B189" t="str">
            <v>楠竹山镇锅厂村果山滑坡地灾安置点饮水工程</v>
          </cell>
          <cell r="C189" t="str">
            <v>生活条件改善</v>
          </cell>
          <cell r="D189" t="str">
            <v>解决安全饮水</v>
          </cell>
          <cell r="E189" t="str">
            <v>巩固提升类项目</v>
          </cell>
          <cell r="F189" t="str">
            <v>5100000998635419</v>
          </cell>
          <cell r="G189" t="str">
            <v>锅厂村1社寨子垭口新建50m³钢筋砼蓄水池1口，安装供水管道DN32-20PE管3000m。</v>
          </cell>
          <cell r="H189" t="str">
            <v>是</v>
          </cell>
        </row>
        <row r="190">
          <cell r="B190" t="str">
            <v>十四五农村供水保障规划设计费</v>
          </cell>
          <cell r="C190" t="str">
            <v>生活条件改善</v>
          </cell>
          <cell r="D190" t="str">
            <v>解决安全饮水</v>
          </cell>
          <cell r="E190" t="str">
            <v>巩固提升类项目</v>
          </cell>
          <cell r="F190" t="str">
            <v>5100001000398267</v>
          </cell>
          <cell r="G190" t="str">
            <v>完成《南川区十四五农村供水保障规划》</v>
          </cell>
          <cell r="H190" t="str">
            <v>是</v>
          </cell>
        </row>
        <row r="191">
          <cell r="B191" t="str">
            <v>南川区2021年扶贫济困医疗基金</v>
          </cell>
          <cell r="C191" t="str">
            <v>健康扶贫</v>
          </cell>
          <cell r="D191" t="str">
            <v>接受医疗救助</v>
          </cell>
          <cell r="E191" t="str">
            <v>巩固提升类项目</v>
          </cell>
          <cell r="F191" t="str">
            <v>5100000983524344</v>
          </cell>
          <cell r="G191" t="str">
            <v>对全区建档立卡贫困人员、纳入民政救助的9类人员医保目录外医疗费用按比例救助，每人每年最高救助额度不超过5万元。</v>
          </cell>
          <cell r="H191" t="str">
            <v>是</v>
          </cell>
        </row>
        <row r="192">
          <cell r="B192" t="str">
            <v>南川区农村危房改造配套资金</v>
          </cell>
          <cell r="C192" t="str">
            <v>危房改造</v>
          </cell>
          <cell r="D192" t="str">
            <v>危房改造</v>
          </cell>
          <cell r="E192" t="str">
            <v>巩固提升类项目</v>
          </cell>
          <cell r="F192" t="str">
            <v>5100000983526461</v>
          </cell>
          <cell r="G192" t="str">
            <v>2020年农村C级危房改造292户、D级危房改造461户。</v>
          </cell>
          <cell r="H192" t="str">
            <v>是</v>
          </cell>
        </row>
        <row r="193">
          <cell r="B193" t="str">
            <v>南川区2021年健康扶贫医疗基金</v>
          </cell>
          <cell r="C193" t="str">
            <v>健康扶贫</v>
          </cell>
          <cell r="D193" t="str">
            <v>接受医疗救助</v>
          </cell>
          <cell r="E193" t="str">
            <v>巩固提升类项目</v>
          </cell>
          <cell r="F193" t="str">
            <v>5100000983524853</v>
          </cell>
          <cell r="G193" t="str">
            <v>全面落实农村建档立卡贫困人口住院经基本医保、大病保险、扶贫济困医疗基金、民政医疗救助、健康扶贫医疗基金及精准脱贫保险报销后个人自付超出总金额10%的部分，慢病、重特大疾病门诊经上述报销后个人自付超出总金额20%的部分由健康扶贫政府兜底资金解决。</v>
          </cell>
          <cell r="H193" t="str">
            <v>是</v>
          </cell>
        </row>
        <row r="194">
          <cell r="B194" t="str">
            <v>南川区2021年建档立卡大学生资助</v>
          </cell>
          <cell r="C194" t="str">
            <v>教育扶贫</v>
          </cell>
          <cell r="D194" t="str">
            <v>其他教育扶贫</v>
          </cell>
          <cell r="E194" t="str">
            <v>巩固提升类项目</v>
          </cell>
          <cell r="F194" t="str">
            <v>5100000983407118</v>
          </cell>
          <cell r="G194" t="str">
            <v>用于重庆籍建档立卡贫困家庭大学生资助（区县财政承担部分）。</v>
          </cell>
          <cell r="H194" t="str">
            <v>是</v>
          </cell>
        </row>
        <row r="195">
          <cell r="B195" t="str">
            <v>南川区2021年5年救助计划</v>
          </cell>
          <cell r="C195" t="str">
            <v>教育扶贫</v>
          </cell>
          <cell r="D195" t="str">
            <v>其他教育扶贫</v>
          </cell>
          <cell r="E195" t="str">
            <v>巩固提升类项目</v>
          </cell>
          <cell r="F195" t="str">
            <v>5100000983529520</v>
          </cell>
          <cell r="G195" t="str">
            <v>在建卡脱贫户教育普惠政策的基础上，对在我区就读的学前教育、义务教育、普通高中教育、中职教育中的建卡脱贫户子女分别给予资助。资助标准为学前教育每生每期100元，义务教育每生每期200元，普通高中教育每生每期400元，中职教育每生每期300元。</v>
          </cell>
          <cell r="H195" t="str">
            <v>是</v>
          </cell>
        </row>
        <row r="196">
          <cell r="B196" t="str">
            <v>南川区2021年脱贫户购买合作医疗保险补贴</v>
          </cell>
          <cell r="C196" t="str">
            <v>健康扶贫</v>
          </cell>
          <cell r="D196" t="str">
            <v>参加城乡居民基本医疗保险</v>
          </cell>
          <cell r="E196" t="str">
            <v>巩固提升类项目</v>
          </cell>
          <cell r="F196" t="str">
            <v>5100000983496313</v>
          </cell>
          <cell r="G196" t="str">
            <v>对全区已脱贫建卡贫困人口参加合作医疗保险实施补贴，补助标准200元/人•年。</v>
          </cell>
          <cell r="H196" t="str">
            <v>是</v>
          </cell>
        </row>
        <row r="197">
          <cell r="B197" t="str">
            <v>前星村乡村振兴以工代赈示范工程</v>
          </cell>
          <cell r="C197" t="str">
            <v>产业项目</v>
          </cell>
          <cell r="D197" t="str">
            <v>其他</v>
          </cell>
          <cell r="E197" t="str">
            <v>巩固提升类项目</v>
          </cell>
          <cell r="F197" t="str">
            <v>5100000994976374</v>
          </cell>
          <cell r="G197" t="str">
            <v>新建生态停车场3个2800平方米，新建产业耕作道5公里，宽2.5米。</v>
          </cell>
          <cell r="H197" t="str">
            <v>是</v>
          </cell>
        </row>
        <row r="198">
          <cell r="B198" t="str">
            <v>河图镇骑坪村人居环境整治建设项目</v>
          </cell>
          <cell r="C198" t="str">
            <v>村基础设施</v>
          </cell>
          <cell r="D198" t="str">
            <v>其他</v>
          </cell>
          <cell r="E198" t="str">
            <v>巩固提升类项目</v>
          </cell>
          <cell r="F198" t="str">
            <v>5100000991884284</v>
          </cell>
          <cell r="G198" t="str">
            <v>庭院栏杆安装175米；墙面整治280㎡；排污沟整治70米；屋顶整治636㎡；绿化、美化农户周边环境40㎡；院坝硬化333㎡；入户路硬化175㎡。</v>
          </cell>
          <cell r="H198" t="str">
            <v>否</v>
          </cell>
        </row>
        <row r="199">
          <cell r="B199" t="str">
            <v>重庆市南川区林木良种场2021年国有贫困林场扶贫资金项目—枯死松树除治项目</v>
          </cell>
          <cell r="C199" t="str">
            <v>产业项目</v>
          </cell>
          <cell r="D199" t="str">
            <v>其他</v>
          </cell>
          <cell r="E199" t="str">
            <v>巩固提升类项目</v>
          </cell>
          <cell r="F199" t="str">
            <v>5100000970229001</v>
          </cell>
          <cell r="G199" t="str">
            <v>除治贫困国有林场国有林区域枯死松树1.2万株以上，为南川区脱贫户提供10个临时性就业工作岗位。</v>
          </cell>
          <cell r="H199" t="str">
            <v>是</v>
          </cell>
        </row>
        <row r="200">
          <cell r="B200" t="str">
            <v>重庆市南川区林木良种场2021年种子园生产业务用房维修维护项目</v>
          </cell>
          <cell r="C200" t="str">
            <v>村基础设施</v>
          </cell>
          <cell r="D200" t="str">
            <v>其他</v>
          </cell>
          <cell r="E200" t="str">
            <v>巩固提升类项目</v>
          </cell>
          <cell r="F200" t="str">
            <v>5100000995376940</v>
          </cell>
          <cell r="G200" t="str">
            <v>兴隆种子园生产业务用房维修维护项目维修总建筑面积1456平方米。为南川区周边脱贫人口或监测对象提供3个临时性就业工作岗位。</v>
          </cell>
          <cell r="H200" t="str">
            <v>是</v>
          </cell>
        </row>
        <row r="201">
          <cell r="B201" t="str">
            <v>山王坪镇庙坝村三社公路建设项目</v>
          </cell>
          <cell r="C201" t="str">
            <v>村基础设施</v>
          </cell>
          <cell r="D201" t="str">
            <v>通村、组硬化路及护栏</v>
          </cell>
          <cell r="E201" t="str">
            <v>巩固提升类项目</v>
          </cell>
          <cell r="F201" t="str">
            <v>5100001000450576</v>
          </cell>
          <cell r="G201" t="str">
            <v>黑桃树屋基至大土路段2.2公里路 肩、边沟建设（路肩宽30cm、边沟 20cmx30cm）及堡坎 llOm，建设。</v>
          </cell>
          <cell r="H201" t="str">
            <v>是</v>
          </cell>
        </row>
        <row r="202">
          <cell r="B202" t="str">
            <v>河图镇虎头村、 上河村人饮管网 改造项目</v>
          </cell>
          <cell r="C202" t="str">
            <v>村基础设施</v>
          </cell>
          <cell r="D202" t="str">
            <v>其他</v>
          </cell>
          <cell r="E202" t="str">
            <v>巩固提升类项目</v>
          </cell>
          <cell r="F202" t="str">
            <v>5100001000452769</v>
          </cell>
          <cell r="G202" t="str">
            <v>安装饮水管网10100m, 土石方开挖 及回填1000m3,砕回填88m3,闸阀 井12座。</v>
          </cell>
          <cell r="H202" t="str">
            <v>否</v>
          </cell>
        </row>
        <row r="203">
          <cell r="B203" t="str">
            <v>南川区民主镇易地扶贫搬迁后续扶持建设项目
</v>
          </cell>
          <cell r="C203" t="str">
            <v>产业项目</v>
          </cell>
          <cell r="D203" t="str">
            <v>其他</v>
          </cell>
          <cell r="E203" t="str">
            <v>巩固提升类项目</v>
          </cell>
          <cell r="F203" t="str">
            <v>5100001005457818</v>
          </cell>
          <cell r="G203" t="str">
            <v>新建养殖水池5个40亩，修筑坝体10000立方米，安装防护栏350米。新建水渠500米，安装排水管道500米，新建溢洪道500米。新建生产便道1400米；新建产业路宽4.5米，长1公里；完善照明等配套设施</v>
          </cell>
          <cell r="H203" t="str">
            <v>是</v>
          </cell>
        </row>
        <row r="204">
          <cell r="B204" t="str">
            <v>南川区雨露计划职业教育补助</v>
          </cell>
          <cell r="C204" t="str">
            <v>教育扶贫</v>
          </cell>
          <cell r="D204" t="str">
            <v>享受“雨露计划”职业教育补助</v>
          </cell>
          <cell r="E204" t="str">
            <v>巩固提升类项目</v>
          </cell>
          <cell r="F204" t="str">
            <v>5100001005452583</v>
          </cell>
          <cell r="G204" t="str">
            <v>建卡脱贫户家庭、监测户家庭中接受中、高职教育的子女，每人秋季补助1500元。</v>
          </cell>
          <cell r="H204" t="str">
            <v>是</v>
          </cell>
        </row>
        <row r="205">
          <cell r="B205" t="str">
            <v>南川区头渡镇柏枝村1社社道公路建设</v>
          </cell>
          <cell r="C205" t="str">
            <v>村基础设施</v>
          </cell>
          <cell r="D205" t="str">
            <v>产业路</v>
          </cell>
          <cell r="E205" t="str">
            <v>巩固提升类项目</v>
          </cell>
          <cell r="F205" t="str">
            <v>5100001005539460</v>
          </cell>
          <cell r="G205" t="str">
            <v>维修整治柏枝村1社社道公路1.3公里，修建堡坎1050立方米，恢复水泥路面2处。</v>
          </cell>
          <cell r="H205" t="str">
            <v>是</v>
          </cell>
        </row>
        <row r="206">
          <cell r="B206" t="str">
            <v>南川区中桥乡普陀村富硒米生产加工车间及直播间建设项目</v>
          </cell>
          <cell r="C206" t="str">
            <v>产业项目</v>
          </cell>
          <cell r="D206" t="str">
            <v>其他</v>
          </cell>
          <cell r="E206" t="str">
            <v>巩固提升类项目</v>
          </cell>
          <cell r="F206" t="str">
            <v>5100001005452944</v>
          </cell>
          <cell r="G206" t="str">
            <v>生产加工及直播车间：富硒米加工，购买碾米机一台、密封机一台、打码机一个、直播设备一套、包装袋2000个，生产加工车间及直播间配套设施建设</v>
          </cell>
          <cell r="H206" t="str">
            <v>是</v>
          </cell>
        </row>
        <row r="207">
          <cell r="B207" t="str">
            <v>南川区三泉镇观音村观音岩公厕项目</v>
          </cell>
          <cell r="C207" t="str">
            <v>村基础设施</v>
          </cell>
          <cell r="D207" t="str">
            <v>其他</v>
          </cell>
          <cell r="E207" t="str">
            <v>巩固提升类项目</v>
          </cell>
          <cell r="F207" t="str">
            <v>5100000994654343</v>
          </cell>
          <cell r="G207" t="str">
            <v>新建和改造旅游公厕2座，包含主体建筑与化粪池，占地约80平方米</v>
          </cell>
          <cell r="H207" t="str">
            <v>是</v>
          </cell>
        </row>
        <row r="208">
          <cell r="B208" t="str">
            <v>南川区黎香湖镇2021年农村道路建设项目</v>
          </cell>
          <cell r="C208" t="str">
            <v>村基础设施</v>
          </cell>
          <cell r="D208" t="str">
            <v>通村、组硬化路及护栏</v>
          </cell>
          <cell r="E208" t="str">
            <v>巩固提升类项目</v>
          </cell>
          <cell r="F208" t="str">
            <v>5100001005452947</v>
          </cell>
          <cell r="G208" t="str">
            <v>新开挖大猪圈-晏家屋基，鱼房-石坝通社路1.6公里，宽4.5米。新开挖水冲子-方家沟，水厂-兰开容屋侧连接路1.7公里，宽4.5米。</v>
          </cell>
          <cell r="H208" t="str">
            <v>是</v>
          </cell>
        </row>
        <row r="209">
          <cell r="B209" t="str">
            <v>南川区非全日制公益性岗位补助</v>
          </cell>
          <cell r="C209" t="str">
            <v>就业扶贫</v>
          </cell>
          <cell r="D209" t="str">
            <v>就业创业补助</v>
          </cell>
          <cell r="E209" t="str">
            <v>巩固提升类项目</v>
          </cell>
        </row>
        <row r="209">
          <cell r="G209" t="str">
            <v>对全区34个乡镇（街道）难以市场化安置的脱贫户、边缘户劳动力，开发安置公益性岗位860个。</v>
          </cell>
          <cell r="H209" t="str">
            <v>是</v>
          </cell>
        </row>
        <row r="210">
          <cell r="B210" t="str">
            <v>南川区鸣玉镇“稻香渔歌”乡村振兴示范长廊一期工程建设项目</v>
          </cell>
          <cell r="C210" t="str">
            <v>产业项目</v>
          </cell>
          <cell r="D210" t="str">
            <v>休闲农业与乡村旅游</v>
          </cell>
          <cell r="E210" t="str">
            <v>巩固提升类项目</v>
          </cell>
        </row>
        <row r="210">
          <cell r="G210" t="str">
            <v> 鸣玉镇中心社区“稻香渔歌”示范基地建设。</v>
          </cell>
          <cell r="H210" t="str">
            <v>否</v>
          </cell>
        </row>
        <row r="211">
          <cell r="B211" t="str">
            <v>南城街道双河场村2020年四好农村道路建设项目三标段</v>
          </cell>
          <cell r="C211" t="str">
            <v>村基础设施</v>
          </cell>
          <cell r="D211" t="str">
            <v>通村、组硬化路及护栏</v>
          </cell>
          <cell r="E211" t="str">
            <v>巩固提升类项目</v>
          </cell>
        </row>
        <row r="211">
          <cell r="G211" t="str">
            <v>农村四好道路建设，c25混凝土硬化长2.393公里，宽3.5米。</v>
          </cell>
          <cell r="H211" t="str">
            <v>是</v>
          </cell>
        </row>
        <row r="212">
          <cell r="B212" t="str">
            <v>南川区大有镇大保村2021年陈耳山扶贫及产业道路建设项目</v>
          </cell>
          <cell r="C212" t="str">
            <v>村基础设施</v>
          </cell>
          <cell r="D212" t="str">
            <v>产业路</v>
          </cell>
          <cell r="E212" t="str">
            <v>巩固提升类项目</v>
          </cell>
        </row>
        <row r="212">
          <cell r="G212" t="str">
            <v>硬化2.5m宽、15cm厚入户道路1.09公里。</v>
          </cell>
          <cell r="H212" t="str">
            <v>是</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63"/>
  <sheetViews>
    <sheetView tabSelected="1" workbookViewId="0">
      <pane xSplit="3" ySplit="7" topLeftCell="D55" activePane="bottomRight" state="frozen"/>
      <selection/>
      <selection pane="topRight"/>
      <selection pane="bottomLeft"/>
      <selection pane="bottomRight" activeCell="K60" sqref="K60"/>
    </sheetView>
  </sheetViews>
  <sheetFormatPr defaultColWidth="9" defaultRowHeight="12"/>
  <cols>
    <col min="1" max="1" width="3.75" style="3" customWidth="1"/>
    <col min="2" max="2" width="20.75" style="4" customWidth="1"/>
    <col min="3" max="4" width="7.25" style="3" customWidth="1"/>
    <col min="5" max="5" width="45.25" style="4" customWidth="1"/>
    <col min="6" max="6" width="5.375" style="3" customWidth="1"/>
    <col min="7" max="7" width="16.125" style="3" customWidth="1"/>
    <col min="8" max="8" width="37.25" style="4" customWidth="1"/>
    <col min="9" max="9" width="19.125" style="4" customWidth="1"/>
    <col min="10" max="10" width="19.875" style="4" customWidth="1"/>
    <col min="11" max="11" width="21.625" style="5" customWidth="1"/>
    <col min="12" max="18" width="12.625" style="3" customWidth="1"/>
    <col min="19" max="20" width="8.25" style="3" customWidth="1"/>
    <col min="21" max="21" width="5.75" style="3" customWidth="1"/>
    <col min="22" max="22" width="4.5" style="3" customWidth="1"/>
    <col min="23" max="23" width="9.25" style="3" customWidth="1"/>
    <col min="24" max="24" width="9.875" style="3" customWidth="1"/>
    <col min="25" max="25" width="11.375" style="6" customWidth="1"/>
    <col min="26" max="26" width="12" style="6" customWidth="1"/>
    <col min="27" max="27" width="6.625" style="6" customWidth="1"/>
    <col min="28" max="28" width="8.625" style="6" customWidth="1"/>
    <col min="29" max="29" width="10" style="6" customWidth="1"/>
    <col min="30" max="30" width="7.125" style="3" customWidth="1"/>
    <col min="31" max="31" width="6.625" style="3" customWidth="1"/>
    <col min="32" max="33" width="4.625" style="3" customWidth="1"/>
    <col min="34" max="35" width="5.75" style="3" customWidth="1"/>
    <col min="36" max="36" width="5.5" style="3" customWidth="1"/>
    <col min="37" max="37" width="4.58333333333333" style="3" customWidth="1"/>
    <col min="38" max="38" width="10.125" style="3" customWidth="1"/>
    <col min="39" max="39" width="6.75" style="3" customWidth="1"/>
    <col min="40" max="40" width="9.75" style="3" customWidth="1"/>
    <col min="41" max="41" width="6" style="3" customWidth="1"/>
    <col min="42" max="42" width="15" style="7" customWidth="1"/>
    <col min="43" max="43" width="21.2416666666667" style="3" customWidth="1"/>
    <col min="44" max="16384" width="9" style="3"/>
  </cols>
  <sheetData>
    <row r="1" s="3" customFormat="1" ht="22.5" customHeight="1" spans="1:42">
      <c r="A1" s="8" t="s">
        <v>0</v>
      </c>
      <c r="B1" s="8"/>
      <c r="C1" s="8"/>
      <c r="D1" s="8"/>
      <c r="E1" s="8"/>
      <c r="H1" s="4"/>
      <c r="I1" s="4"/>
      <c r="J1" s="4"/>
      <c r="K1" s="5"/>
      <c r="Y1" s="6"/>
      <c r="Z1" s="6"/>
      <c r="AA1" s="6"/>
      <c r="AB1" s="6"/>
      <c r="AC1" s="6"/>
      <c r="AP1" s="7"/>
    </row>
    <row r="2" s="3" customFormat="1" ht="46" customHeight="1" spans="1:42">
      <c r="A2" s="9" t="s">
        <v>1</v>
      </c>
      <c r="B2" s="10"/>
      <c r="C2" s="9"/>
      <c r="D2" s="9"/>
      <c r="E2" s="10"/>
      <c r="F2" s="9"/>
      <c r="G2" s="9"/>
      <c r="H2" s="10"/>
      <c r="I2" s="10"/>
      <c r="J2" s="10"/>
      <c r="K2" s="9"/>
      <c r="L2" s="9"/>
      <c r="M2" s="9"/>
      <c r="N2" s="9"/>
      <c r="O2" s="9"/>
      <c r="P2" s="9"/>
      <c r="Q2" s="9"/>
      <c r="R2" s="9"/>
      <c r="S2" s="9"/>
      <c r="T2" s="9"/>
      <c r="U2" s="9"/>
      <c r="V2" s="9"/>
      <c r="W2" s="9"/>
      <c r="X2" s="9"/>
      <c r="Y2" s="44"/>
      <c r="Z2" s="44"/>
      <c r="AA2" s="44"/>
      <c r="AB2" s="44"/>
      <c r="AC2" s="44"/>
      <c r="AD2" s="9"/>
      <c r="AE2" s="9"/>
      <c r="AF2" s="9"/>
      <c r="AG2" s="9"/>
      <c r="AH2" s="9"/>
      <c r="AI2" s="9"/>
      <c r="AJ2" s="9"/>
      <c r="AK2" s="9"/>
      <c r="AL2" s="9"/>
      <c r="AM2" s="9"/>
      <c r="AN2" s="9"/>
      <c r="AO2" s="9"/>
      <c r="AP2" s="54"/>
    </row>
    <row r="3" s="3" customFormat="1" ht="28.5" customHeight="1" spans="1:42">
      <c r="A3" s="11" t="s">
        <v>2</v>
      </c>
      <c r="B3" s="11" t="s">
        <v>3</v>
      </c>
      <c r="C3" s="11" t="s">
        <v>4</v>
      </c>
      <c r="D3" s="12" t="s">
        <v>5</v>
      </c>
      <c r="E3" s="11" t="s">
        <v>6</v>
      </c>
      <c r="F3" s="11" t="s">
        <v>7</v>
      </c>
      <c r="G3" s="11" t="s">
        <v>8</v>
      </c>
      <c r="H3" s="12" t="s">
        <v>9</v>
      </c>
      <c r="I3" s="12" t="s">
        <v>10</v>
      </c>
      <c r="J3" s="12" t="s">
        <v>11</v>
      </c>
      <c r="K3" s="32"/>
      <c r="L3" s="12"/>
      <c r="M3" s="12"/>
      <c r="N3" s="12"/>
      <c r="O3" s="12"/>
      <c r="P3" s="12"/>
      <c r="Q3" s="12"/>
      <c r="R3" s="12"/>
      <c r="S3" s="36" t="s">
        <v>12</v>
      </c>
      <c r="T3" s="37"/>
      <c r="U3" s="12" t="s">
        <v>13</v>
      </c>
      <c r="V3" s="11" t="s">
        <v>14</v>
      </c>
      <c r="W3" s="36" t="s">
        <v>15</v>
      </c>
      <c r="X3" s="37"/>
      <c r="Y3" s="39" t="s">
        <v>16</v>
      </c>
      <c r="Z3" s="39"/>
      <c r="AA3" s="39"/>
      <c r="AB3" s="39"/>
      <c r="AC3" s="39"/>
      <c r="AD3" s="36" t="s">
        <v>17</v>
      </c>
      <c r="AE3" s="37"/>
      <c r="AF3" s="12" t="s">
        <v>18</v>
      </c>
      <c r="AG3" s="12" t="s">
        <v>19</v>
      </c>
      <c r="AH3" s="12" t="s">
        <v>20</v>
      </c>
      <c r="AI3" s="12"/>
      <c r="AJ3" s="12" t="s">
        <v>21</v>
      </c>
      <c r="AK3" s="12" t="s">
        <v>22</v>
      </c>
      <c r="AL3" s="12"/>
      <c r="AM3" s="12" t="s">
        <v>23</v>
      </c>
      <c r="AN3" s="12"/>
      <c r="AO3" s="12" t="s">
        <v>24</v>
      </c>
      <c r="AP3" s="38" t="s">
        <v>25</v>
      </c>
    </row>
    <row r="4" s="3" customFormat="1" ht="17.25" customHeight="1" spans="1:42">
      <c r="A4" s="13"/>
      <c r="B4" s="13"/>
      <c r="C4" s="13"/>
      <c r="D4" s="12"/>
      <c r="E4" s="13"/>
      <c r="F4" s="13"/>
      <c r="G4" s="13"/>
      <c r="H4" s="12"/>
      <c r="I4" s="12"/>
      <c r="J4" s="12" t="s">
        <v>26</v>
      </c>
      <c r="K4" s="32" t="s">
        <v>27</v>
      </c>
      <c r="L4" s="12"/>
      <c r="M4" s="12"/>
      <c r="N4" s="12"/>
      <c r="O4" s="12" t="s">
        <v>28</v>
      </c>
      <c r="P4" s="12"/>
      <c r="Q4" s="12"/>
      <c r="R4" s="12" t="s">
        <v>29</v>
      </c>
      <c r="S4" s="11" t="s">
        <v>30</v>
      </c>
      <c r="T4" s="11" t="s">
        <v>31</v>
      </c>
      <c r="U4" s="12"/>
      <c r="V4" s="13"/>
      <c r="W4" s="11" t="s">
        <v>32</v>
      </c>
      <c r="X4" s="11" t="s">
        <v>33</v>
      </c>
      <c r="Y4" s="39" t="s">
        <v>34</v>
      </c>
      <c r="Z4" s="45" t="s">
        <v>35</v>
      </c>
      <c r="AA4" s="46"/>
      <c r="AB4" s="47"/>
      <c r="AC4" s="39" t="s">
        <v>36</v>
      </c>
      <c r="AD4" s="11" t="s">
        <v>37</v>
      </c>
      <c r="AE4" s="11" t="s">
        <v>38</v>
      </c>
      <c r="AF4" s="12"/>
      <c r="AG4" s="12"/>
      <c r="AH4" s="12" t="s">
        <v>39</v>
      </c>
      <c r="AI4" s="12" t="s">
        <v>40</v>
      </c>
      <c r="AJ4" s="12"/>
      <c r="AK4" s="12" t="s">
        <v>41</v>
      </c>
      <c r="AL4" s="12" t="s">
        <v>42</v>
      </c>
      <c r="AM4" s="12" t="s">
        <v>23</v>
      </c>
      <c r="AN4" s="12" t="s">
        <v>43</v>
      </c>
      <c r="AO4" s="12"/>
      <c r="AP4" s="38"/>
    </row>
    <row r="5" s="3" customFormat="1" ht="11.25" customHeight="1" spans="1:42">
      <c r="A5" s="13"/>
      <c r="B5" s="13"/>
      <c r="C5" s="13"/>
      <c r="D5" s="12"/>
      <c r="E5" s="13"/>
      <c r="F5" s="13"/>
      <c r="G5" s="13"/>
      <c r="H5" s="12"/>
      <c r="I5" s="12"/>
      <c r="J5" s="12"/>
      <c r="K5" s="32" t="s">
        <v>44</v>
      </c>
      <c r="L5" s="12" t="s">
        <v>45</v>
      </c>
      <c r="M5" s="12" t="s">
        <v>46</v>
      </c>
      <c r="N5" s="12" t="s">
        <v>47</v>
      </c>
      <c r="O5" s="12" t="s">
        <v>48</v>
      </c>
      <c r="P5" s="12" t="s">
        <v>49</v>
      </c>
      <c r="Q5" s="12" t="s">
        <v>50</v>
      </c>
      <c r="R5" s="12"/>
      <c r="S5" s="13"/>
      <c r="T5" s="13"/>
      <c r="U5" s="12"/>
      <c r="V5" s="13"/>
      <c r="W5" s="13"/>
      <c r="X5" s="13"/>
      <c r="Y5" s="39"/>
      <c r="Z5" s="48" t="s">
        <v>51</v>
      </c>
      <c r="AA5" s="48" t="s">
        <v>52</v>
      </c>
      <c r="AB5" s="48" t="s">
        <v>53</v>
      </c>
      <c r="AC5" s="39"/>
      <c r="AD5" s="13"/>
      <c r="AE5" s="13"/>
      <c r="AF5" s="12"/>
      <c r="AG5" s="12"/>
      <c r="AH5" s="12"/>
      <c r="AI5" s="12"/>
      <c r="AJ5" s="12"/>
      <c r="AK5" s="12"/>
      <c r="AL5" s="12"/>
      <c r="AM5" s="12"/>
      <c r="AN5" s="12"/>
      <c r="AO5" s="12"/>
      <c r="AP5" s="38"/>
    </row>
    <row r="6" s="3" customFormat="1" ht="51" customHeight="1" spans="1:42">
      <c r="A6" s="14"/>
      <c r="B6" s="14"/>
      <c r="C6" s="14"/>
      <c r="D6" s="12"/>
      <c r="E6" s="14"/>
      <c r="F6" s="14"/>
      <c r="G6" s="14"/>
      <c r="H6" s="12"/>
      <c r="I6" s="12"/>
      <c r="J6" s="12"/>
      <c r="K6" s="32"/>
      <c r="L6" s="12" t="s">
        <v>45</v>
      </c>
      <c r="M6" s="12" t="s">
        <v>46</v>
      </c>
      <c r="N6" s="12" t="s">
        <v>47</v>
      </c>
      <c r="O6" s="12" t="s">
        <v>48</v>
      </c>
      <c r="P6" s="12" t="s">
        <v>49</v>
      </c>
      <c r="Q6" s="12" t="s">
        <v>50</v>
      </c>
      <c r="R6" s="12"/>
      <c r="S6" s="14"/>
      <c r="T6" s="14"/>
      <c r="U6" s="12"/>
      <c r="V6" s="14"/>
      <c r="W6" s="14"/>
      <c r="X6" s="14"/>
      <c r="Y6" s="39"/>
      <c r="Z6" s="49"/>
      <c r="AA6" s="49"/>
      <c r="AB6" s="49"/>
      <c r="AC6" s="39"/>
      <c r="AD6" s="14"/>
      <c r="AE6" s="14"/>
      <c r="AF6" s="12"/>
      <c r="AG6" s="12"/>
      <c r="AH6" s="12"/>
      <c r="AI6" s="12"/>
      <c r="AJ6" s="12"/>
      <c r="AK6" s="12"/>
      <c r="AL6" s="12"/>
      <c r="AM6" s="12"/>
      <c r="AN6" s="12"/>
      <c r="AO6" s="12"/>
      <c r="AP6" s="38"/>
    </row>
    <row r="7" s="3" customFormat="1" ht="38" customHeight="1" spans="1:42">
      <c r="A7" s="12" t="s">
        <v>54</v>
      </c>
      <c r="B7" s="15"/>
      <c r="C7" s="12"/>
      <c r="D7" s="12"/>
      <c r="E7" s="15"/>
      <c r="F7" s="12"/>
      <c r="G7" s="12"/>
      <c r="H7" s="15"/>
      <c r="I7" s="15"/>
      <c r="J7" s="15"/>
      <c r="K7" s="32"/>
      <c r="L7" s="12"/>
      <c r="M7" s="12"/>
      <c r="N7" s="12"/>
      <c r="O7" s="12"/>
      <c r="P7" s="12"/>
      <c r="Q7" s="12"/>
      <c r="R7" s="12"/>
      <c r="S7" s="28"/>
      <c r="T7" s="12"/>
      <c r="U7" s="12"/>
      <c r="V7" s="12"/>
      <c r="W7" s="12"/>
      <c r="X7" s="12"/>
      <c r="Y7" s="39">
        <f>SUM(Y8:Y89)</f>
        <v>15731.441</v>
      </c>
      <c r="Z7" s="39">
        <f>SUM(Z8:Z89)</f>
        <v>14984.341</v>
      </c>
      <c r="AA7" s="39">
        <f>SUM(AA8:AA89)</f>
        <v>0</v>
      </c>
      <c r="AB7" s="39">
        <f>SUM(AB8:AB89)</f>
        <v>215.4</v>
      </c>
      <c r="AC7" s="39">
        <f>SUM(AC8:AC89)</f>
        <v>531.7</v>
      </c>
      <c r="AD7" s="12"/>
      <c r="AE7" s="12"/>
      <c r="AF7" s="12"/>
      <c r="AG7" s="12"/>
      <c r="AH7" s="12"/>
      <c r="AI7" s="12"/>
      <c r="AJ7" s="12"/>
      <c r="AK7" s="12"/>
      <c r="AL7" s="12"/>
      <c r="AM7" s="12"/>
      <c r="AN7" s="12"/>
      <c r="AO7" s="12"/>
      <c r="AP7" s="38"/>
    </row>
    <row r="8" s="3" customFormat="1" ht="84" spans="1:42">
      <c r="A8" s="12">
        <v>1</v>
      </c>
      <c r="B8" s="16" t="s">
        <v>55</v>
      </c>
      <c r="C8" s="12" t="s">
        <v>56</v>
      </c>
      <c r="D8" s="12" t="s">
        <v>57</v>
      </c>
      <c r="E8" s="15" t="s">
        <v>58</v>
      </c>
      <c r="F8" s="12" t="s">
        <v>59</v>
      </c>
      <c r="G8" s="12" t="s">
        <v>60</v>
      </c>
      <c r="H8" s="15" t="s">
        <v>61</v>
      </c>
      <c r="I8" s="15" t="s">
        <v>62</v>
      </c>
      <c r="J8" s="15" t="s">
        <v>63</v>
      </c>
      <c r="K8" s="12" t="s">
        <v>64</v>
      </c>
      <c r="L8" s="12" t="s">
        <v>65</v>
      </c>
      <c r="M8" s="12" t="s">
        <v>66</v>
      </c>
      <c r="N8" s="12" t="s">
        <v>67</v>
      </c>
      <c r="O8" s="12" t="s">
        <v>68</v>
      </c>
      <c r="P8" s="12" t="s">
        <v>69</v>
      </c>
      <c r="Q8" s="12" t="s">
        <v>70</v>
      </c>
      <c r="R8" s="12" t="s">
        <v>71</v>
      </c>
      <c r="S8" s="12" t="s">
        <v>72</v>
      </c>
      <c r="T8" s="12" t="s">
        <v>73</v>
      </c>
      <c r="U8" s="12">
        <v>2022</v>
      </c>
      <c r="V8" s="12" t="s">
        <v>74</v>
      </c>
      <c r="W8" s="12">
        <v>2022.03</v>
      </c>
      <c r="X8" s="12">
        <v>2022.12</v>
      </c>
      <c r="Y8" s="39">
        <f>Z8+AA8+AB8+AC8</f>
        <v>380</v>
      </c>
      <c r="Z8" s="39">
        <v>380</v>
      </c>
      <c r="AA8" s="39"/>
      <c r="AB8" s="39"/>
      <c r="AC8" s="39"/>
      <c r="AD8" s="12">
        <v>1000</v>
      </c>
      <c r="AE8" s="12">
        <v>1000</v>
      </c>
      <c r="AF8" s="12" t="s">
        <v>75</v>
      </c>
      <c r="AG8" s="12" t="s">
        <v>75</v>
      </c>
      <c r="AH8" s="12" t="s">
        <v>74</v>
      </c>
      <c r="AI8" s="12" t="s">
        <v>74</v>
      </c>
      <c r="AJ8" s="12" t="s">
        <v>74</v>
      </c>
      <c r="AK8" s="12" t="s">
        <v>75</v>
      </c>
      <c r="AL8" s="12" t="s">
        <v>76</v>
      </c>
      <c r="AM8" s="12" t="s">
        <v>75</v>
      </c>
      <c r="AN8" s="12" t="s">
        <v>76</v>
      </c>
      <c r="AO8" s="12" t="s">
        <v>77</v>
      </c>
      <c r="AP8" s="38">
        <v>15310111200</v>
      </c>
    </row>
    <row r="9" s="3" customFormat="1" ht="60" spans="1:42">
      <c r="A9" s="12">
        <v>2</v>
      </c>
      <c r="B9" s="16" t="s">
        <v>78</v>
      </c>
      <c r="C9" s="12" t="s">
        <v>79</v>
      </c>
      <c r="D9" s="12" t="s">
        <v>80</v>
      </c>
      <c r="E9" s="15" t="s">
        <v>81</v>
      </c>
      <c r="F9" s="12" t="s">
        <v>59</v>
      </c>
      <c r="G9" s="12" t="s">
        <v>82</v>
      </c>
      <c r="H9" s="15" t="s">
        <v>83</v>
      </c>
      <c r="I9" s="15" t="s">
        <v>84</v>
      </c>
      <c r="J9" s="15" t="s">
        <v>85</v>
      </c>
      <c r="K9" s="12" t="s">
        <v>86</v>
      </c>
      <c r="L9" s="12" t="s">
        <v>87</v>
      </c>
      <c r="M9" s="12" t="s">
        <v>66</v>
      </c>
      <c r="N9" s="12" t="s">
        <v>88</v>
      </c>
      <c r="O9" s="12" t="s">
        <v>89</v>
      </c>
      <c r="P9" s="12" t="s">
        <v>90</v>
      </c>
      <c r="Q9" s="12" t="s">
        <v>70</v>
      </c>
      <c r="R9" s="12" t="s">
        <v>91</v>
      </c>
      <c r="S9" s="12" t="s">
        <v>92</v>
      </c>
      <c r="T9" s="12" t="s">
        <v>92</v>
      </c>
      <c r="U9" s="12">
        <v>2022</v>
      </c>
      <c r="V9" s="12" t="s">
        <v>74</v>
      </c>
      <c r="W9" s="12">
        <v>2022.01</v>
      </c>
      <c r="X9" s="12">
        <v>2022.12</v>
      </c>
      <c r="Y9" s="39">
        <f>Z9+AA9+AB9+AC9</f>
        <v>610</v>
      </c>
      <c r="Z9" s="39">
        <v>610</v>
      </c>
      <c r="AA9" s="39"/>
      <c r="AB9" s="39"/>
      <c r="AC9" s="39"/>
      <c r="AD9" s="12">
        <v>2000</v>
      </c>
      <c r="AE9" s="12">
        <v>2000</v>
      </c>
      <c r="AF9" s="12" t="s">
        <v>75</v>
      </c>
      <c r="AG9" s="12" t="s">
        <v>75</v>
      </c>
      <c r="AH9" s="12" t="s">
        <v>75</v>
      </c>
      <c r="AI9" s="12" t="s">
        <v>74</v>
      </c>
      <c r="AJ9" s="12" t="s">
        <v>74</v>
      </c>
      <c r="AK9" s="12" t="s">
        <v>75</v>
      </c>
      <c r="AL9" s="12" t="s">
        <v>76</v>
      </c>
      <c r="AM9" s="12" t="s">
        <v>75</v>
      </c>
      <c r="AN9" s="12" t="s">
        <v>76</v>
      </c>
      <c r="AO9" s="12" t="s">
        <v>93</v>
      </c>
      <c r="AP9" s="38">
        <v>13752882279</v>
      </c>
    </row>
    <row r="10" s="3" customFormat="1" ht="72" spans="1:42">
      <c r="A10" s="12">
        <v>3</v>
      </c>
      <c r="B10" s="16" t="s">
        <v>94</v>
      </c>
      <c r="C10" s="17" t="s">
        <v>95</v>
      </c>
      <c r="D10" s="12" t="s">
        <v>96</v>
      </c>
      <c r="E10" s="15" t="s">
        <v>97</v>
      </c>
      <c r="F10" s="12" t="s">
        <v>59</v>
      </c>
      <c r="G10" s="12" t="s">
        <v>98</v>
      </c>
      <c r="H10" s="15" t="s">
        <v>99</v>
      </c>
      <c r="I10" s="15" t="s">
        <v>100</v>
      </c>
      <c r="J10" s="15" t="s">
        <v>101</v>
      </c>
      <c r="K10" s="12" t="s">
        <v>102</v>
      </c>
      <c r="L10" s="12" t="s">
        <v>103</v>
      </c>
      <c r="M10" s="12" t="s">
        <v>104</v>
      </c>
      <c r="N10" s="12" t="s">
        <v>105</v>
      </c>
      <c r="O10" s="12" t="s">
        <v>106</v>
      </c>
      <c r="P10" s="12" t="s">
        <v>107</v>
      </c>
      <c r="Q10" s="12" t="s">
        <v>70</v>
      </c>
      <c r="R10" s="12" t="s">
        <v>91</v>
      </c>
      <c r="S10" s="12" t="s">
        <v>108</v>
      </c>
      <c r="T10" s="12" t="s">
        <v>108</v>
      </c>
      <c r="U10" s="12">
        <v>2022</v>
      </c>
      <c r="V10" s="12" t="s">
        <v>74</v>
      </c>
      <c r="W10" s="12">
        <v>2022.01</v>
      </c>
      <c r="X10" s="12">
        <v>2022.12</v>
      </c>
      <c r="Y10" s="39">
        <f>Z10+AA10+AB10+AC10</f>
        <v>518.271</v>
      </c>
      <c r="Z10" s="39">
        <v>518.271</v>
      </c>
      <c r="AA10" s="39"/>
      <c r="AB10" s="39"/>
      <c r="AC10" s="39"/>
      <c r="AD10" s="12">
        <v>39747</v>
      </c>
      <c r="AE10" s="12">
        <v>39747</v>
      </c>
      <c r="AF10" s="12" t="s">
        <v>75</v>
      </c>
      <c r="AG10" s="12" t="s">
        <v>75</v>
      </c>
      <c r="AH10" s="12" t="s">
        <v>75</v>
      </c>
      <c r="AI10" s="12" t="s">
        <v>74</v>
      </c>
      <c r="AJ10" s="12" t="s">
        <v>74</v>
      </c>
      <c r="AK10" s="12" t="s">
        <v>75</v>
      </c>
      <c r="AL10" s="12" t="s">
        <v>76</v>
      </c>
      <c r="AM10" s="12" t="s">
        <v>75</v>
      </c>
      <c r="AN10" s="12" t="s">
        <v>76</v>
      </c>
      <c r="AO10" s="12" t="s">
        <v>109</v>
      </c>
      <c r="AP10" s="38">
        <v>18580392957</v>
      </c>
    </row>
    <row r="11" s="3" customFormat="1" ht="60" spans="1:42">
      <c r="A11" s="12">
        <v>4</v>
      </c>
      <c r="B11" s="16" t="s">
        <v>110</v>
      </c>
      <c r="C11" s="17" t="s">
        <v>79</v>
      </c>
      <c r="D11" s="12" t="s">
        <v>111</v>
      </c>
      <c r="E11" s="15" t="s">
        <v>112</v>
      </c>
      <c r="F11" s="12" t="s">
        <v>59</v>
      </c>
      <c r="G11" s="12" t="s">
        <v>98</v>
      </c>
      <c r="H11" s="15" t="s">
        <v>113</v>
      </c>
      <c r="I11" s="15" t="s">
        <v>114</v>
      </c>
      <c r="J11" s="15" t="s">
        <v>112</v>
      </c>
      <c r="K11" s="12" t="s">
        <v>115</v>
      </c>
      <c r="L11" s="12" t="s">
        <v>116</v>
      </c>
      <c r="M11" s="12" t="s">
        <v>117</v>
      </c>
      <c r="N11" s="12" t="s">
        <v>115</v>
      </c>
      <c r="O11" s="12" t="s">
        <v>118</v>
      </c>
      <c r="P11" s="12" t="s">
        <v>119</v>
      </c>
      <c r="Q11" s="12" t="s">
        <v>70</v>
      </c>
      <c r="R11" s="12" t="s">
        <v>91</v>
      </c>
      <c r="S11" s="12" t="s">
        <v>108</v>
      </c>
      <c r="T11" s="12" t="s">
        <v>108</v>
      </c>
      <c r="U11" s="12">
        <v>2022</v>
      </c>
      <c r="V11" s="12" t="s">
        <v>74</v>
      </c>
      <c r="W11" s="12">
        <v>2022.01</v>
      </c>
      <c r="X11" s="12">
        <v>2022.12</v>
      </c>
      <c r="Y11" s="39">
        <v>170</v>
      </c>
      <c r="Z11" s="39">
        <v>170</v>
      </c>
      <c r="AA11" s="39"/>
      <c r="AB11" s="39"/>
      <c r="AC11" s="39"/>
      <c r="AD11" s="12">
        <v>2200</v>
      </c>
      <c r="AE11" s="12">
        <v>2200</v>
      </c>
      <c r="AF11" s="12" t="s">
        <v>75</v>
      </c>
      <c r="AG11" s="12" t="s">
        <v>75</v>
      </c>
      <c r="AH11" s="12" t="s">
        <v>75</v>
      </c>
      <c r="AI11" s="12" t="s">
        <v>74</v>
      </c>
      <c r="AJ11" s="12" t="s">
        <v>74</v>
      </c>
      <c r="AK11" s="12" t="s">
        <v>75</v>
      </c>
      <c r="AL11" s="12" t="s">
        <v>76</v>
      </c>
      <c r="AM11" s="12" t="s">
        <v>75</v>
      </c>
      <c r="AN11" s="12" t="s">
        <v>76</v>
      </c>
      <c r="AO11" s="12" t="s">
        <v>120</v>
      </c>
      <c r="AP11" s="38">
        <v>13594548966</v>
      </c>
    </row>
    <row r="12" s="3" customFormat="1" ht="48" spans="1:42">
      <c r="A12" s="12">
        <v>5</v>
      </c>
      <c r="B12" s="16" t="s">
        <v>121</v>
      </c>
      <c r="C12" s="17" t="s">
        <v>122</v>
      </c>
      <c r="D12" s="12" t="s">
        <v>122</v>
      </c>
      <c r="E12" s="15" t="s">
        <v>123</v>
      </c>
      <c r="F12" s="12" t="s">
        <v>59</v>
      </c>
      <c r="G12" s="12" t="s">
        <v>98</v>
      </c>
      <c r="H12" s="15" t="s">
        <v>124</v>
      </c>
      <c r="I12" s="15" t="s">
        <v>125</v>
      </c>
      <c r="J12" s="15" t="s">
        <v>126</v>
      </c>
      <c r="K12" s="12" t="s">
        <v>127</v>
      </c>
      <c r="L12" s="12" t="s">
        <v>128</v>
      </c>
      <c r="M12" s="12" t="s">
        <v>66</v>
      </c>
      <c r="N12" s="12" t="s">
        <v>129</v>
      </c>
      <c r="O12" s="12" t="s">
        <v>130</v>
      </c>
      <c r="P12" s="12" t="s">
        <v>131</v>
      </c>
      <c r="Q12" s="12" t="s">
        <v>70</v>
      </c>
      <c r="R12" s="12" t="s">
        <v>132</v>
      </c>
      <c r="S12" s="12" t="s">
        <v>108</v>
      </c>
      <c r="T12" s="12" t="s">
        <v>108</v>
      </c>
      <c r="U12" s="12">
        <v>2022</v>
      </c>
      <c r="V12" s="12" t="s">
        <v>74</v>
      </c>
      <c r="W12" s="12">
        <v>2022.01</v>
      </c>
      <c r="X12" s="12">
        <v>2022.12</v>
      </c>
      <c r="Y12" s="39">
        <v>100</v>
      </c>
      <c r="Z12" s="39">
        <v>100</v>
      </c>
      <c r="AA12" s="39"/>
      <c r="AB12" s="39"/>
      <c r="AC12" s="39"/>
      <c r="AD12" s="12">
        <v>2880</v>
      </c>
      <c r="AE12" s="12">
        <v>2880</v>
      </c>
      <c r="AF12" s="12" t="s">
        <v>75</v>
      </c>
      <c r="AG12" s="12" t="s">
        <v>75</v>
      </c>
      <c r="AH12" s="12" t="s">
        <v>75</v>
      </c>
      <c r="AI12" s="12" t="s">
        <v>74</v>
      </c>
      <c r="AJ12" s="12" t="s">
        <v>74</v>
      </c>
      <c r="AK12" s="12" t="s">
        <v>75</v>
      </c>
      <c r="AL12" s="12" t="s">
        <v>76</v>
      </c>
      <c r="AM12" s="12" t="s">
        <v>75</v>
      </c>
      <c r="AN12" s="12" t="s">
        <v>76</v>
      </c>
      <c r="AO12" s="12" t="s">
        <v>133</v>
      </c>
      <c r="AP12" s="38">
        <v>15823905505</v>
      </c>
    </row>
    <row r="13" s="3" customFormat="1" ht="24" spans="1:42">
      <c r="A13" s="12">
        <v>6</v>
      </c>
      <c r="B13" s="16" t="s">
        <v>134</v>
      </c>
      <c r="C13" s="17" t="s">
        <v>56</v>
      </c>
      <c r="D13" s="17" t="s">
        <v>57</v>
      </c>
      <c r="E13" s="15" t="s">
        <v>135</v>
      </c>
      <c r="F13" s="12" t="s">
        <v>59</v>
      </c>
      <c r="G13" s="12" t="s">
        <v>136</v>
      </c>
      <c r="H13" s="15" t="s">
        <v>137</v>
      </c>
      <c r="I13" s="15" t="s">
        <v>138</v>
      </c>
      <c r="J13" s="15" t="s">
        <v>139</v>
      </c>
      <c r="K13" s="12" t="s">
        <v>140</v>
      </c>
      <c r="L13" s="12" t="s">
        <v>141</v>
      </c>
      <c r="M13" s="12" t="s">
        <v>66</v>
      </c>
      <c r="N13" s="12" t="s">
        <v>142</v>
      </c>
      <c r="O13" s="12" t="s">
        <v>143</v>
      </c>
      <c r="P13" s="12"/>
      <c r="Q13" s="12" t="s">
        <v>70</v>
      </c>
      <c r="R13" s="12" t="s">
        <v>144</v>
      </c>
      <c r="S13" s="12" t="s">
        <v>108</v>
      </c>
      <c r="T13" s="12" t="s">
        <v>108</v>
      </c>
      <c r="U13" s="12">
        <v>2022</v>
      </c>
      <c r="V13" s="12" t="s">
        <v>74</v>
      </c>
      <c r="W13" s="12">
        <v>2022.01</v>
      </c>
      <c r="X13" s="12">
        <v>2022.12</v>
      </c>
      <c r="Y13" s="39">
        <v>31.18</v>
      </c>
      <c r="Z13" s="39">
        <v>31.18</v>
      </c>
      <c r="AA13" s="39"/>
      <c r="AB13" s="39"/>
      <c r="AC13" s="39"/>
      <c r="AD13" s="12">
        <v>300</v>
      </c>
      <c r="AE13" s="12">
        <v>100</v>
      </c>
      <c r="AF13" s="12" t="s">
        <v>75</v>
      </c>
      <c r="AG13" s="12" t="s">
        <v>75</v>
      </c>
      <c r="AH13" s="12" t="s">
        <v>74</v>
      </c>
      <c r="AI13" s="12"/>
      <c r="AJ13" s="12" t="s">
        <v>74</v>
      </c>
      <c r="AK13" s="12" t="s">
        <v>75</v>
      </c>
      <c r="AL13" s="12"/>
      <c r="AM13" s="12" t="s">
        <v>75</v>
      </c>
      <c r="AN13" s="12"/>
      <c r="AO13" s="12" t="s">
        <v>145</v>
      </c>
      <c r="AP13" s="38" t="s">
        <v>146</v>
      </c>
    </row>
    <row r="14" s="3" customFormat="1" ht="24" spans="1:42">
      <c r="A14" s="12">
        <v>7</v>
      </c>
      <c r="B14" s="16" t="s">
        <v>147</v>
      </c>
      <c r="C14" s="17" t="s">
        <v>56</v>
      </c>
      <c r="D14" s="17" t="s">
        <v>57</v>
      </c>
      <c r="E14" s="15" t="s">
        <v>148</v>
      </c>
      <c r="F14" s="12" t="s">
        <v>59</v>
      </c>
      <c r="G14" s="12" t="s">
        <v>136</v>
      </c>
      <c r="H14" s="15" t="s">
        <v>149</v>
      </c>
      <c r="I14" s="15" t="s">
        <v>138</v>
      </c>
      <c r="J14" s="15" t="s">
        <v>150</v>
      </c>
      <c r="K14" s="12" t="s">
        <v>151</v>
      </c>
      <c r="L14" s="12" t="s">
        <v>141</v>
      </c>
      <c r="M14" s="12" t="s">
        <v>66</v>
      </c>
      <c r="N14" s="12" t="s">
        <v>142</v>
      </c>
      <c r="O14" s="12" t="s">
        <v>143</v>
      </c>
      <c r="P14" s="12"/>
      <c r="Q14" s="12" t="s">
        <v>70</v>
      </c>
      <c r="R14" s="12" t="s">
        <v>144</v>
      </c>
      <c r="S14" s="12" t="s">
        <v>108</v>
      </c>
      <c r="T14" s="12" t="s">
        <v>108</v>
      </c>
      <c r="U14" s="12">
        <v>2022</v>
      </c>
      <c r="V14" s="12" t="s">
        <v>74</v>
      </c>
      <c r="W14" s="12">
        <v>2022.01</v>
      </c>
      <c r="X14" s="12">
        <v>2022.12</v>
      </c>
      <c r="Y14" s="39">
        <v>11.18</v>
      </c>
      <c r="Z14" s="39">
        <v>11.18</v>
      </c>
      <c r="AA14" s="39"/>
      <c r="AB14" s="39"/>
      <c r="AC14" s="39"/>
      <c r="AD14" s="12">
        <v>100</v>
      </c>
      <c r="AE14" s="12">
        <v>50</v>
      </c>
      <c r="AF14" s="12" t="s">
        <v>75</v>
      </c>
      <c r="AG14" s="12" t="s">
        <v>75</v>
      </c>
      <c r="AH14" s="12" t="s">
        <v>74</v>
      </c>
      <c r="AI14" s="12"/>
      <c r="AJ14" s="12" t="s">
        <v>74</v>
      </c>
      <c r="AK14" s="12" t="s">
        <v>75</v>
      </c>
      <c r="AL14" s="12"/>
      <c r="AM14" s="12" t="s">
        <v>75</v>
      </c>
      <c r="AN14" s="12"/>
      <c r="AO14" s="12" t="s">
        <v>145</v>
      </c>
      <c r="AP14" s="38" t="s">
        <v>146</v>
      </c>
    </row>
    <row r="15" s="3" customFormat="1" ht="48" spans="1:42">
      <c r="A15" s="12">
        <v>8</v>
      </c>
      <c r="B15" s="18" t="s">
        <v>152</v>
      </c>
      <c r="C15" s="12" t="s">
        <v>153</v>
      </c>
      <c r="D15" s="12" t="s">
        <v>154</v>
      </c>
      <c r="E15" s="19" t="s">
        <v>155</v>
      </c>
      <c r="F15" s="12" t="s">
        <v>59</v>
      </c>
      <c r="G15" s="12" t="s">
        <v>156</v>
      </c>
      <c r="H15" s="15" t="s">
        <v>157</v>
      </c>
      <c r="I15" s="29" t="s">
        <v>158</v>
      </c>
      <c r="J15" s="12" t="s">
        <v>159</v>
      </c>
      <c r="K15" s="12" t="s">
        <v>160</v>
      </c>
      <c r="L15" s="12" t="s">
        <v>161</v>
      </c>
      <c r="M15" s="12" t="s">
        <v>162</v>
      </c>
      <c r="N15" s="12" t="s">
        <v>163</v>
      </c>
      <c r="O15" s="12"/>
      <c r="P15" s="12" t="s">
        <v>164</v>
      </c>
      <c r="Q15" s="12"/>
      <c r="R15" s="12" t="s">
        <v>144</v>
      </c>
      <c r="S15" s="12" t="s">
        <v>165</v>
      </c>
      <c r="T15" s="12" t="s">
        <v>108</v>
      </c>
      <c r="U15" s="12">
        <v>2022</v>
      </c>
      <c r="V15" s="12" t="s">
        <v>74</v>
      </c>
      <c r="W15" s="12">
        <v>2022.01</v>
      </c>
      <c r="X15" s="12">
        <v>2022.12</v>
      </c>
      <c r="Y15" s="39">
        <v>556.38</v>
      </c>
      <c r="Z15" s="39">
        <v>556.38</v>
      </c>
      <c r="AA15" s="39"/>
      <c r="AB15" s="39"/>
      <c r="AC15" s="39"/>
      <c r="AD15" s="12">
        <v>1686</v>
      </c>
      <c r="AE15" s="12">
        <v>1686</v>
      </c>
      <c r="AF15" s="12" t="s">
        <v>75</v>
      </c>
      <c r="AG15" s="12" t="s">
        <v>75</v>
      </c>
      <c r="AH15" s="12" t="s">
        <v>74</v>
      </c>
      <c r="AI15" s="12"/>
      <c r="AJ15" s="12" t="s">
        <v>74</v>
      </c>
      <c r="AK15" s="12" t="s">
        <v>75</v>
      </c>
      <c r="AL15" s="12"/>
      <c r="AM15" s="12" t="s">
        <v>75</v>
      </c>
      <c r="AN15" s="12"/>
      <c r="AO15" s="12" t="s">
        <v>145</v>
      </c>
      <c r="AP15" s="12" t="s">
        <v>146</v>
      </c>
    </row>
    <row r="16" s="3" customFormat="1" ht="72" spans="1:42">
      <c r="A16" s="12">
        <v>9</v>
      </c>
      <c r="B16" s="20" t="s">
        <v>166</v>
      </c>
      <c r="C16" s="12" t="s">
        <v>95</v>
      </c>
      <c r="D16" s="12" t="s">
        <v>167</v>
      </c>
      <c r="E16" s="15" t="s">
        <v>168</v>
      </c>
      <c r="F16" s="12" t="s">
        <v>59</v>
      </c>
      <c r="G16" s="12" t="s">
        <v>98</v>
      </c>
      <c r="H16" s="15" t="s">
        <v>169</v>
      </c>
      <c r="I16" s="15" t="s">
        <v>170</v>
      </c>
      <c r="J16" s="15" t="s">
        <v>171</v>
      </c>
      <c r="K16" s="12" t="s">
        <v>172</v>
      </c>
      <c r="L16" s="12" t="s">
        <v>173</v>
      </c>
      <c r="M16" s="12" t="s">
        <v>174</v>
      </c>
      <c r="N16" s="12" t="s">
        <v>175</v>
      </c>
      <c r="O16" s="12" t="s">
        <v>176</v>
      </c>
      <c r="P16" s="12" t="s">
        <v>177</v>
      </c>
      <c r="Q16" s="12" t="s">
        <v>70</v>
      </c>
      <c r="R16" s="12" t="s">
        <v>91</v>
      </c>
      <c r="S16" s="12" t="s">
        <v>178</v>
      </c>
      <c r="T16" s="12" t="s">
        <v>178</v>
      </c>
      <c r="U16" s="12">
        <v>2022</v>
      </c>
      <c r="V16" s="12" t="s">
        <v>74</v>
      </c>
      <c r="W16" s="12">
        <v>2022.01</v>
      </c>
      <c r="X16" s="12">
        <v>2022.12</v>
      </c>
      <c r="Y16" s="39">
        <v>310</v>
      </c>
      <c r="Z16" s="39">
        <v>310</v>
      </c>
      <c r="AA16" s="39"/>
      <c r="AB16" s="39"/>
      <c r="AC16" s="39"/>
      <c r="AD16" s="12">
        <v>31000</v>
      </c>
      <c r="AE16" s="12">
        <v>31000</v>
      </c>
      <c r="AF16" s="12" t="s">
        <v>75</v>
      </c>
      <c r="AG16" s="12" t="s">
        <v>75</v>
      </c>
      <c r="AH16" s="12" t="s">
        <v>74</v>
      </c>
      <c r="AI16" s="12" t="s">
        <v>75</v>
      </c>
      <c r="AJ16" s="12" t="s">
        <v>74</v>
      </c>
      <c r="AK16" s="12" t="s">
        <v>75</v>
      </c>
      <c r="AL16" s="12" t="s">
        <v>76</v>
      </c>
      <c r="AM16" s="12" t="s">
        <v>75</v>
      </c>
      <c r="AN16" s="12" t="s">
        <v>76</v>
      </c>
      <c r="AO16" s="12" t="s">
        <v>133</v>
      </c>
      <c r="AP16" s="38">
        <v>15823905505</v>
      </c>
    </row>
    <row r="17" s="3" customFormat="1" ht="204" spans="1:42">
      <c r="A17" s="12">
        <v>10</v>
      </c>
      <c r="B17" s="16" t="s">
        <v>179</v>
      </c>
      <c r="C17" s="12" t="s">
        <v>95</v>
      </c>
      <c r="D17" s="12" t="s">
        <v>180</v>
      </c>
      <c r="E17" s="15" t="s">
        <v>181</v>
      </c>
      <c r="F17" s="12" t="s">
        <v>59</v>
      </c>
      <c r="G17" s="12" t="s">
        <v>98</v>
      </c>
      <c r="H17" s="15" t="s">
        <v>182</v>
      </c>
      <c r="I17" s="15" t="s">
        <v>183</v>
      </c>
      <c r="J17" s="15" t="s">
        <v>184</v>
      </c>
      <c r="K17" s="12" t="s">
        <v>185</v>
      </c>
      <c r="L17" s="12" t="s">
        <v>186</v>
      </c>
      <c r="M17" s="12" t="s">
        <v>187</v>
      </c>
      <c r="N17" s="12" t="s">
        <v>188</v>
      </c>
      <c r="O17" s="12" t="s">
        <v>189</v>
      </c>
      <c r="P17" s="12" t="s">
        <v>190</v>
      </c>
      <c r="Q17" s="12" t="s">
        <v>70</v>
      </c>
      <c r="R17" s="12" t="s">
        <v>191</v>
      </c>
      <c r="S17" s="12" t="s">
        <v>192</v>
      </c>
      <c r="T17" s="12" t="s">
        <v>192</v>
      </c>
      <c r="U17" s="12">
        <v>2022</v>
      </c>
      <c r="V17" s="12" t="s">
        <v>74</v>
      </c>
      <c r="W17" s="12">
        <v>2022.01</v>
      </c>
      <c r="X17" s="12">
        <v>2022.12</v>
      </c>
      <c r="Y17" s="39">
        <f>Z17+AA17+AB17+AC17</f>
        <v>1575</v>
      </c>
      <c r="Z17" s="39">
        <v>1575</v>
      </c>
      <c r="AA17" s="39"/>
      <c r="AB17" s="39"/>
      <c r="AC17" s="39"/>
      <c r="AD17" s="12">
        <v>39747</v>
      </c>
      <c r="AE17" s="12">
        <v>39747</v>
      </c>
      <c r="AF17" s="12" t="s">
        <v>75</v>
      </c>
      <c r="AG17" s="12" t="s">
        <v>75</v>
      </c>
      <c r="AH17" s="12" t="s">
        <v>74</v>
      </c>
      <c r="AI17" s="12" t="s">
        <v>75</v>
      </c>
      <c r="AJ17" s="12" t="s">
        <v>74</v>
      </c>
      <c r="AK17" s="12" t="s">
        <v>75</v>
      </c>
      <c r="AL17" s="12" t="s">
        <v>76</v>
      </c>
      <c r="AM17" s="12" t="s">
        <v>75</v>
      </c>
      <c r="AN17" s="12" t="s">
        <v>76</v>
      </c>
      <c r="AO17" s="12" t="s">
        <v>109</v>
      </c>
      <c r="AP17" s="12">
        <v>18580392957</v>
      </c>
    </row>
    <row r="18" s="3" customFormat="1" ht="96" spans="1:42">
      <c r="A18" s="12">
        <v>11</v>
      </c>
      <c r="B18" s="16" t="s">
        <v>193</v>
      </c>
      <c r="C18" s="12" t="s">
        <v>95</v>
      </c>
      <c r="D18" s="12" t="s">
        <v>180</v>
      </c>
      <c r="E18" s="15" t="s">
        <v>194</v>
      </c>
      <c r="F18" s="12" t="s">
        <v>59</v>
      </c>
      <c r="G18" s="12" t="s">
        <v>98</v>
      </c>
      <c r="H18" s="15" t="s">
        <v>195</v>
      </c>
      <c r="I18" s="15" t="s">
        <v>196</v>
      </c>
      <c r="J18" s="15" t="s">
        <v>197</v>
      </c>
      <c r="K18" s="12" t="s">
        <v>198</v>
      </c>
      <c r="L18" s="12" t="s">
        <v>199</v>
      </c>
      <c r="M18" s="12" t="s">
        <v>200</v>
      </c>
      <c r="N18" s="12" t="s">
        <v>201</v>
      </c>
      <c r="O18" s="12" t="s">
        <v>202</v>
      </c>
      <c r="P18" s="12" t="s">
        <v>203</v>
      </c>
      <c r="Q18" s="12" t="s">
        <v>70</v>
      </c>
      <c r="R18" s="12" t="s">
        <v>91</v>
      </c>
      <c r="S18" s="12" t="s">
        <v>178</v>
      </c>
      <c r="T18" s="12" t="s">
        <v>178</v>
      </c>
      <c r="U18" s="12">
        <v>2022</v>
      </c>
      <c r="V18" s="12" t="s">
        <v>74</v>
      </c>
      <c r="W18" s="22">
        <v>2022.01</v>
      </c>
      <c r="X18" s="22">
        <v>2022.12</v>
      </c>
      <c r="Y18" s="39">
        <f>Z18+AA18+AB18+AC18</f>
        <v>280</v>
      </c>
      <c r="Z18" s="39">
        <v>280</v>
      </c>
      <c r="AA18" s="39"/>
      <c r="AB18" s="39"/>
      <c r="AC18" s="39"/>
      <c r="AD18" s="12">
        <v>39747</v>
      </c>
      <c r="AE18" s="12">
        <v>39747</v>
      </c>
      <c r="AF18" s="12" t="s">
        <v>75</v>
      </c>
      <c r="AG18" s="12" t="s">
        <v>75</v>
      </c>
      <c r="AH18" s="12" t="s">
        <v>74</v>
      </c>
      <c r="AI18" s="12" t="s">
        <v>75</v>
      </c>
      <c r="AJ18" s="12" t="s">
        <v>74</v>
      </c>
      <c r="AK18" s="12" t="s">
        <v>75</v>
      </c>
      <c r="AL18" s="12" t="s">
        <v>76</v>
      </c>
      <c r="AM18" s="12" t="s">
        <v>75</v>
      </c>
      <c r="AN18" s="12" t="s">
        <v>76</v>
      </c>
      <c r="AO18" s="12" t="s">
        <v>109</v>
      </c>
      <c r="AP18" s="36">
        <v>18580392957</v>
      </c>
    </row>
    <row r="19" s="3" customFormat="1" ht="60" spans="1:42">
      <c r="A19" s="12">
        <v>12</v>
      </c>
      <c r="B19" s="16" t="s">
        <v>204</v>
      </c>
      <c r="C19" s="21" t="s">
        <v>205</v>
      </c>
      <c r="D19" s="21" t="s">
        <v>205</v>
      </c>
      <c r="E19" s="15" t="s">
        <v>206</v>
      </c>
      <c r="F19" s="12" t="s">
        <v>59</v>
      </c>
      <c r="G19" s="12" t="s">
        <v>207</v>
      </c>
      <c r="H19" s="15" t="s">
        <v>208</v>
      </c>
      <c r="I19" s="15" t="s">
        <v>209</v>
      </c>
      <c r="J19" s="15" t="s">
        <v>210</v>
      </c>
      <c r="K19" s="12" t="s">
        <v>211</v>
      </c>
      <c r="L19" s="12" t="s">
        <v>212</v>
      </c>
      <c r="M19" s="12" t="s">
        <v>213</v>
      </c>
      <c r="N19" s="12" t="s">
        <v>214</v>
      </c>
      <c r="O19" s="12" t="s">
        <v>215</v>
      </c>
      <c r="P19" s="12" t="s">
        <v>216</v>
      </c>
      <c r="Q19" s="12" t="s">
        <v>217</v>
      </c>
      <c r="R19" s="12" t="s">
        <v>218</v>
      </c>
      <c r="S19" s="12" t="s">
        <v>219</v>
      </c>
      <c r="T19" s="12" t="s">
        <v>219</v>
      </c>
      <c r="U19" s="32">
        <v>2022</v>
      </c>
      <c r="V19" s="12" t="s">
        <v>74</v>
      </c>
      <c r="W19" s="22">
        <v>2022.01</v>
      </c>
      <c r="X19" s="22">
        <v>2022.12</v>
      </c>
      <c r="Y19" s="39">
        <f>Z19+AA19+AB19+AC19</f>
        <v>660</v>
      </c>
      <c r="Z19" s="39">
        <v>660</v>
      </c>
      <c r="AA19" s="39"/>
      <c r="AB19" s="39"/>
      <c r="AC19" s="39"/>
      <c r="AD19" s="12">
        <v>1650</v>
      </c>
      <c r="AE19" s="12">
        <v>600</v>
      </c>
      <c r="AF19" s="12" t="s">
        <v>75</v>
      </c>
      <c r="AG19" s="12" t="s">
        <v>75</v>
      </c>
      <c r="AH19" s="12" t="s">
        <v>74</v>
      </c>
      <c r="AI19" s="12" t="s">
        <v>74</v>
      </c>
      <c r="AJ19" s="12" t="s">
        <v>74</v>
      </c>
      <c r="AK19" s="12" t="s">
        <v>75</v>
      </c>
      <c r="AL19" s="12" t="s">
        <v>76</v>
      </c>
      <c r="AM19" s="12" t="s">
        <v>75</v>
      </c>
      <c r="AN19" s="12" t="s">
        <v>76</v>
      </c>
      <c r="AO19" s="12" t="s">
        <v>220</v>
      </c>
      <c r="AP19" s="38">
        <v>13996823967</v>
      </c>
    </row>
    <row r="20" s="3" customFormat="1" ht="48" spans="1:42">
      <c r="A20" s="12">
        <v>13</v>
      </c>
      <c r="B20" s="16" t="s">
        <v>221</v>
      </c>
      <c r="C20" s="22" t="s">
        <v>56</v>
      </c>
      <c r="D20" s="12" t="s">
        <v>222</v>
      </c>
      <c r="E20" s="15" t="s">
        <v>223</v>
      </c>
      <c r="F20" s="12" t="s">
        <v>59</v>
      </c>
      <c r="G20" s="12" t="s">
        <v>156</v>
      </c>
      <c r="H20" s="15" t="s">
        <v>224</v>
      </c>
      <c r="I20" s="15" t="s">
        <v>225</v>
      </c>
      <c r="J20" s="15" t="s">
        <v>226</v>
      </c>
      <c r="K20" s="12" t="s">
        <v>227</v>
      </c>
      <c r="L20" s="12" t="s">
        <v>228</v>
      </c>
      <c r="M20" s="12" t="s">
        <v>162</v>
      </c>
      <c r="N20" s="12" t="s">
        <v>229</v>
      </c>
      <c r="O20" s="33"/>
      <c r="P20" s="12" t="s">
        <v>230</v>
      </c>
      <c r="Q20" s="12"/>
      <c r="R20" s="12" t="s">
        <v>144</v>
      </c>
      <c r="S20" s="12" t="s">
        <v>165</v>
      </c>
      <c r="T20" s="12" t="s">
        <v>108</v>
      </c>
      <c r="U20" s="12">
        <v>2022</v>
      </c>
      <c r="V20" s="12" t="s">
        <v>74</v>
      </c>
      <c r="W20" s="12">
        <v>2022.09</v>
      </c>
      <c r="X20" s="12" t="s">
        <v>231</v>
      </c>
      <c r="Y20" s="39">
        <v>83.27</v>
      </c>
      <c r="Z20" s="39">
        <v>83.27</v>
      </c>
      <c r="AA20" s="39"/>
      <c r="AB20" s="39"/>
      <c r="AC20" s="39"/>
      <c r="AD20" s="12">
        <v>727</v>
      </c>
      <c r="AE20" s="12">
        <v>727</v>
      </c>
      <c r="AF20" s="12" t="s">
        <v>75</v>
      </c>
      <c r="AG20" s="12" t="s">
        <v>75</v>
      </c>
      <c r="AH20" s="12" t="s">
        <v>74</v>
      </c>
      <c r="AI20" s="12"/>
      <c r="AJ20" s="12" t="s">
        <v>74</v>
      </c>
      <c r="AK20" s="12" t="s">
        <v>75</v>
      </c>
      <c r="AL20" s="12"/>
      <c r="AM20" s="12" t="s">
        <v>75</v>
      </c>
      <c r="AN20" s="12"/>
      <c r="AO20" s="12" t="s">
        <v>145</v>
      </c>
      <c r="AP20" s="38" t="s">
        <v>146</v>
      </c>
    </row>
    <row r="21" ht="108" spans="1:42">
      <c r="A21" s="12">
        <v>14</v>
      </c>
      <c r="B21" s="16" t="s">
        <v>232</v>
      </c>
      <c r="C21" s="12" t="s">
        <v>56</v>
      </c>
      <c r="D21" s="12" t="s">
        <v>57</v>
      </c>
      <c r="E21" s="15" t="s">
        <v>233</v>
      </c>
      <c r="F21" s="12" t="s">
        <v>59</v>
      </c>
      <c r="G21" s="12" t="s">
        <v>234</v>
      </c>
      <c r="H21" s="15" t="s">
        <v>235</v>
      </c>
      <c r="I21" s="15" t="s">
        <v>236</v>
      </c>
      <c r="J21" s="15" t="s">
        <v>237</v>
      </c>
      <c r="K21" s="12" t="s">
        <v>238</v>
      </c>
      <c r="L21" s="12" t="s">
        <v>65</v>
      </c>
      <c r="M21" s="12" t="s">
        <v>66</v>
      </c>
      <c r="N21" s="12" t="s">
        <v>239</v>
      </c>
      <c r="O21" s="12" t="s">
        <v>240</v>
      </c>
      <c r="P21" s="12" t="s">
        <v>69</v>
      </c>
      <c r="Q21" s="12" t="s">
        <v>70</v>
      </c>
      <c r="R21" s="12" t="s">
        <v>71</v>
      </c>
      <c r="S21" s="12" t="s">
        <v>72</v>
      </c>
      <c r="T21" s="12" t="s">
        <v>73</v>
      </c>
      <c r="U21" s="12">
        <v>2022</v>
      </c>
      <c r="V21" s="12" t="s">
        <v>74</v>
      </c>
      <c r="W21" s="12">
        <v>2022.12</v>
      </c>
      <c r="X21" s="12">
        <v>2022.12</v>
      </c>
      <c r="Y21" s="39">
        <v>180</v>
      </c>
      <c r="Z21" s="39">
        <v>180</v>
      </c>
      <c r="AA21" s="39"/>
      <c r="AB21" s="39"/>
      <c r="AC21" s="39"/>
      <c r="AD21" s="12">
        <v>1500</v>
      </c>
      <c r="AE21" s="12">
        <v>1500</v>
      </c>
      <c r="AF21" s="12" t="s">
        <v>75</v>
      </c>
      <c r="AG21" s="12" t="s">
        <v>75</v>
      </c>
      <c r="AH21" s="12" t="s">
        <v>74</v>
      </c>
      <c r="AI21" s="12" t="s">
        <v>74</v>
      </c>
      <c r="AJ21" s="12" t="s">
        <v>74</v>
      </c>
      <c r="AK21" s="12" t="s">
        <v>75</v>
      </c>
      <c r="AL21" s="12" t="s">
        <v>76</v>
      </c>
      <c r="AM21" s="12" t="s">
        <v>75</v>
      </c>
      <c r="AN21" s="12" t="s">
        <v>76</v>
      </c>
      <c r="AO21" s="12" t="s">
        <v>145</v>
      </c>
      <c r="AP21" s="12" t="s">
        <v>146</v>
      </c>
    </row>
    <row r="22" s="3" customFormat="1" ht="60" spans="1:42">
      <c r="A22" s="12">
        <v>15</v>
      </c>
      <c r="B22" s="16" t="s">
        <v>241</v>
      </c>
      <c r="C22" s="23" t="s">
        <v>153</v>
      </c>
      <c r="D22" s="24" t="s">
        <v>154</v>
      </c>
      <c r="E22" s="15" t="s">
        <v>242</v>
      </c>
      <c r="F22" s="12" t="s">
        <v>59</v>
      </c>
      <c r="G22" s="12" t="s">
        <v>98</v>
      </c>
      <c r="H22" s="15" t="s">
        <v>243</v>
      </c>
      <c r="I22" s="15" t="s">
        <v>244</v>
      </c>
      <c r="J22" s="15" t="s">
        <v>245</v>
      </c>
      <c r="K22" s="12" t="s">
        <v>246</v>
      </c>
      <c r="L22" s="12" t="s">
        <v>128</v>
      </c>
      <c r="M22" s="12" t="s">
        <v>247</v>
      </c>
      <c r="N22" s="12" t="s">
        <v>248</v>
      </c>
      <c r="O22" s="12" t="s">
        <v>249</v>
      </c>
      <c r="P22" s="12" t="s">
        <v>250</v>
      </c>
      <c r="Q22" s="12" t="s">
        <v>70</v>
      </c>
      <c r="R22" s="12" t="s">
        <v>132</v>
      </c>
      <c r="S22" s="12" t="s">
        <v>108</v>
      </c>
      <c r="T22" s="12" t="s">
        <v>108</v>
      </c>
      <c r="U22" s="12">
        <v>2022</v>
      </c>
      <c r="V22" s="12" t="s">
        <v>74</v>
      </c>
      <c r="W22" s="12">
        <v>2022.1</v>
      </c>
      <c r="X22" s="12">
        <v>2022.12</v>
      </c>
      <c r="Y22" s="39">
        <v>214</v>
      </c>
      <c r="Z22" s="39">
        <v>214</v>
      </c>
      <c r="AA22" s="39"/>
      <c r="AB22" s="39"/>
      <c r="AC22" s="39"/>
      <c r="AD22" s="12">
        <v>200</v>
      </c>
      <c r="AE22" s="12">
        <v>200</v>
      </c>
      <c r="AF22" s="12" t="s">
        <v>75</v>
      </c>
      <c r="AG22" s="12" t="s">
        <v>75</v>
      </c>
      <c r="AH22" s="12" t="s">
        <v>74</v>
      </c>
      <c r="AI22" s="12" t="s">
        <v>75</v>
      </c>
      <c r="AJ22" s="12" t="s">
        <v>74</v>
      </c>
      <c r="AK22" s="12" t="s">
        <v>75</v>
      </c>
      <c r="AL22" s="12" t="s">
        <v>76</v>
      </c>
      <c r="AM22" s="12" t="s">
        <v>75</v>
      </c>
      <c r="AN22" s="12" t="s">
        <v>76</v>
      </c>
      <c r="AO22" s="12" t="s">
        <v>145</v>
      </c>
      <c r="AP22" s="38">
        <v>13896589696</v>
      </c>
    </row>
    <row r="23" s="3" customFormat="1" ht="60" spans="1:42">
      <c r="A23" s="12">
        <v>16</v>
      </c>
      <c r="B23" s="16" t="s">
        <v>251</v>
      </c>
      <c r="C23" s="23" t="s">
        <v>153</v>
      </c>
      <c r="D23" s="24" t="s">
        <v>154</v>
      </c>
      <c r="E23" s="15" t="s">
        <v>252</v>
      </c>
      <c r="F23" s="12" t="s">
        <v>59</v>
      </c>
      <c r="G23" s="12" t="s">
        <v>156</v>
      </c>
      <c r="H23" s="15" t="s">
        <v>253</v>
      </c>
      <c r="I23" s="15" t="s">
        <v>254</v>
      </c>
      <c r="J23" s="15" t="s">
        <v>255</v>
      </c>
      <c r="K23" s="12" t="s">
        <v>256</v>
      </c>
      <c r="L23" s="12" t="s">
        <v>257</v>
      </c>
      <c r="M23" s="12" t="s">
        <v>162</v>
      </c>
      <c r="N23" s="12" t="s">
        <v>258</v>
      </c>
      <c r="O23" s="12"/>
      <c r="P23" s="12" t="s">
        <v>259</v>
      </c>
      <c r="Q23" s="12"/>
      <c r="R23" s="12" t="s">
        <v>144</v>
      </c>
      <c r="S23" s="12" t="s">
        <v>165</v>
      </c>
      <c r="T23" s="12" t="s">
        <v>108</v>
      </c>
      <c r="U23" s="12">
        <v>2022</v>
      </c>
      <c r="V23" s="12" t="s">
        <v>74</v>
      </c>
      <c r="W23" s="12">
        <v>2022.1</v>
      </c>
      <c r="X23" s="12">
        <v>2022.12</v>
      </c>
      <c r="Y23" s="39">
        <v>77</v>
      </c>
      <c r="Z23" s="39">
        <v>77</v>
      </c>
      <c r="AA23" s="39"/>
      <c r="AB23" s="39"/>
      <c r="AC23" s="39"/>
      <c r="AD23" s="12">
        <v>3882</v>
      </c>
      <c r="AE23" s="12">
        <v>3882</v>
      </c>
      <c r="AF23" s="12" t="s">
        <v>75</v>
      </c>
      <c r="AG23" s="12" t="s">
        <v>75</v>
      </c>
      <c r="AH23" s="12" t="s">
        <v>74</v>
      </c>
      <c r="AI23" s="12"/>
      <c r="AJ23" s="12" t="str">
        <f>VLOOKUP('[2]表1  区（县）2021年衔接资金项目总表'!$B$1:$B$65536,'[2]表1  区（县）2021年衔接资金项目总表'!$B$1:$H$65536,7,FALSE)</f>
        <v>是</v>
      </c>
      <c r="AK23" s="12" t="s">
        <v>75</v>
      </c>
      <c r="AL23" s="12"/>
      <c r="AM23" s="12" t="s">
        <v>75</v>
      </c>
      <c r="AN23" s="12"/>
      <c r="AO23" s="12" t="s">
        <v>145</v>
      </c>
      <c r="AP23" s="38" t="s">
        <v>146</v>
      </c>
    </row>
    <row r="24" s="3" customFormat="1" ht="36" spans="1:42">
      <c r="A24" s="12">
        <v>17</v>
      </c>
      <c r="B24" s="16" t="s">
        <v>260</v>
      </c>
      <c r="C24" s="17" t="s">
        <v>153</v>
      </c>
      <c r="D24" s="17" t="s">
        <v>261</v>
      </c>
      <c r="E24" s="15" t="s">
        <v>262</v>
      </c>
      <c r="F24" s="12" t="s">
        <v>59</v>
      </c>
      <c r="G24" s="12" t="s">
        <v>98</v>
      </c>
      <c r="H24" s="15" t="s">
        <v>263</v>
      </c>
      <c r="I24" s="15" t="s">
        <v>264</v>
      </c>
      <c r="J24" s="15" t="s">
        <v>265</v>
      </c>
      <c r="K24" s="12" t="s">
        <v>266</v>
      </c>
      <c r="L24" s="12" t="s">
        <v>267</v>
      </c>
      <c r="M24" s="12" t="s">
        <v>162</v>
      </c>
      <c r="N24" s="12" t="s">
        <v>268</v>
      </c>
      <c r="O24" s="12" t="s">
        <v>269</v>
      </c>
      <c r="P24" s="12" t="s">
        <v>270</v>
      </c>
      <c r="Q24" s="12" t="s">
        <v>70</v>
      </c>
      <c r="R24" s="12" t="s">
        <v>271</v>
      </c>
      <c r="S24" s="12" t="s">
        <v>108</v>
      </c>
      <c r="T24" s="12" t="s">
        <v>108</v>
      </c>
      <c r="U24" s="12">
        <v>2022</v>
      </c>
      <c r="V24" s="12" t="s">
        <v>74</v>
      </c>
      <c r="W24" s="12">
        <v>2022.1</v>
      </c>
      <c r="X24" s="12">
        <v>2022.12</v>
      </c>
      <c r="Y24" s="39">
        <v>300</v>
      </c>
      <c r="Z24" s="39">
        <v>300</v>
      </c>
      <c r="AA24" s="39"/>
      <c r="AB24" s="39"/>
      <c r="AC24" s="39"/>
      <c r="AD24" s="12">
        <v>120</v>
      </c>
      <c r="AE24" s="12">
        <v>120</v>
      </c>
      <c r="AF24" s="12" t="s">
        <v>75</v>
      </c>
      <c r="AG24" s="12" t="s">
        <v>75</v>
      </c>
      <c r="AH24" s="12" t="s">
        <v>75</v>
      </c>
      <c r="AI24" s="12" t="s">
        <v>74</v>
      </c>
      <c r="AJ24" s="12" t="s">
        <v>74</v>
      </c>
      <c r="AK24" s="12" t="s">
        <v>75</v>
      </c>
      <c r="AL24" s="12" t="s">
        <v>76</v>
      </c>
      <c r="AM24" s="12" t="s">
        <v>75</v>
      </c>
      <c r="AN24" s="12" t="s">
        <v>76</v>
      </c>
      <c r="AO24" s="12" t="s">
        <v>145</v>
      </c>
      <c r="AP24" s="38">
        <v>13896589696</v>
      </c>
    </row>
    <row r="25" s="3" customFormat="1" ht="48" spans="1:42">
      <c r="A25" s="12">
        <v>18</v>
      </c>
      <c r="B25" s="12" t="s">
        <v>272</v>
      </c>
      <c r="C25" s="12" t="s">
        <v>153</v>
      </c>
      <c r="D25" s="12" t="s">
        <v>154</v>
      </c>
      <c r="E25" s="12" t="s">
        <v>273</v>
      </c>
      <c r="F25" s="12" t="s">
        <v>59</v>
      </c>
      <c r="G25" s="12" t="s">
        <v>156</v>
      </c>
      <c r="H25" s="12" t="s">
        <v>274</v>
      </c>
      <c r="I25" s="12" t="s">
        <v>275</v>
      </c>
      <c r="J25" s="12" t="s">
        <v>276</v>
      </c>
      <c r="K25" s="12" t="s">
        <v>277</v>
      </c>
      <c r="L25" s="12" t="s">
        <v>65</v>
      </c>
      <c r="M25" s="12" t="s">
        <v>278</v>
      </c>
      <c r="N25" s="12" t="s">
        <v>279</v>
      </c>
      <c r="O25" s="12" t="s">
        <v>280</v>
      </c>
      <c r="P25" s="12" t="s">
        <v>281</v>
      </c>
      <c r="Q25" s="12" t="s">
        <v>281</v>
      </c>
      <c r="R25" s="12" t="s">
        <v>282</v>
      </c>
      <c r="S25" s="28" t="s">
        <v>283</v>
      </c>
      <c r="T25" s="12" t="s">
        <v>284</v>
      </c>
      <c r="U25" s="12">
        <v>2022</v>
      </c>
      <c r="V25" s="12" t="s">
        <v>74</v>
      </c>
      <c r="W25" s="12">
        <v>2022.01</v>
      </c>
      <c r="X25" s="12">
        <v>2022.12</v>
      </c>
      <c r="Y25" s="39">
        <v>154</v>
      </c>
      <c r="Z25" s="39">
        <v>154</v>
      </c>
      <c r="AA25" s="39"/>
      <c r="AB25" s="39"/>
      <c r="AC25" s="39"/>
      <c r="AD25" s="12">
        <v>1376</v>
      </c>
      <c r="AE25" s="12">
        <v>66</v>
      </c>
      <c r="AF25" s="12" t="s">
        <v>75</v>
      </c>
      <c r="AG25" s="12" t="s">
        <v>75</v>
      </c>
      <c r="AH25" s="12" t="s">
        <v>75</v>
      </c>
      <c r="AI25" s="12" t="s">
        <v>74</v>
      </c>
      <c r="AJ25" s="12" t="s">
        <v>74</v>
      </c>
      <c r="AK25" s="12" t="s">
        <v>75</v>
      </c>
      <c r="AL25" s="12"/>
      <c r="AM25" s="12" t="s">
        <v>75</v>
      </c>
      <c r="AN25" s="12"/>
      <c r="AO25" s="12" t="s">
        <v>285</v>
      </c>
      <c r="AP25" s="38">
        <v>15213165632</v>
      </c>
    </row>
    <row r="26" s="3" customFormat="1" ht="60" spans="1:42">
      <c r="A26" s="12">
        <v>19</v>
      </c>
      <c r="B26" s="15" t="s">
        <v>286</v>
      </c>
      <c r="C26" s="12" t="s">
        <v>287</v>
      </c>
      <c r="D26" s="12" t="s">
        <v>288</v>
      </c>
      <c r="E26" s="15" t="s">
        <v>289</v>
      </c>
      <c r="F26" s="12" t="s">
        <v>59</v>
      </c>
      <c r="G26" s="12" t="s">
        <v>136</v>
      </c>
      <c r="H26" s="15" t="s">
        <v>290</v>
      </c>
      <c r="I26" s="15" t="s">
        <v>291</v>
      </c>
      <c r="J26" s="15" t="s">
        <v>289</v>
      </c>
      <c r="K26" s="12" t="s">
        <v>292</v>
      </c>
      <c r="L26" s="12" t="s">
        <v>293</v>
      </c>
      <c r="M26" s="12" t="s">
        <v>213</v>
      </c>
      <c r="N26" s="12" t="s">
        <v>294</v>
      </c>
      <c r="O26" s="22" t="s">
        <v>295</v>
      </c>
      <c r="P26" s="12" t="s">
        <v>296</v>
      </c>
      <c r="Q26" s="12" t="s">
        <v>297</v>
      </c>
      <c r="R26" s="12" t="s">
        <v>298</v>
      </c>
      <c r="S26" s="12" t="s">
        <v>108</v>
      </c>
      <c r="T26" s="12" t="s">
        <v>108</v>
      </c>
      <c r="U26" s="12">
        <v>2022</v>
      </c>
      <c r="V26" s="12" t="s">
        <v>74</v>
      </c>
      <c r="W26" s="12">
        <v>2022.06</v>
      </c>
      <c r="X26" s="12">
        <v>2022.12</v>
      </c>
      <c r="Y26" s="39">
        <f>Z26+AA26+AB26+AC26</f>
        <v>3000</v>
      </c>
      <c r="Z26" s="39">
        <v>3000</v>
      </c>
      <c r="AA26" s="39"/>
      <c r="AB26" s="39"/>
      <c r="AC26" s="39"/>
      <c r="AD26" s="12">
        <v>5000</v>
      </c>
      <c r="AE26" s="12">
        <v>3000</v>
      </c>
      <c r="AF26" s="12" t="s">
        <v>75</v>
      </c>
      <c r="AG26" s="12" t="s">
        <v>75</v>
      </c>
      <c r="AH26" s="12" t="s">
        <v>75</v>
      </c>
      <c r="AI26" s="12" t="s">
        <v>74</v>
      </c>
      <c r="AJ26" s="12" t="s">
        <v>74</v>
      </c>
      <c r="AK26" s="12" t="s">
        <v>75</v>
      </c>
      <c r="AL26" s="12" t="s">
        <v>76</v>
      </c>
      <c r="AM26" s="12" t="s">
        <v>75</v>
      </c>
      <c r="AN26" s="12" t="s">
        <v>76</v>
      </c>
      <c r="AO26" s="12" t="s">
        <v>133</v>
      </c>
      <c r="AP26" s="38">
        <v>15823905505</v>
      </c>
    </row>
    <row r="27" s="3" customFormat="1" ht="60" spans="1:42">
      <c r="A27" s="12">
        <v>20</v>
      </c>
      <c r="B27" s="15" t="s">
        <v>299</v>
      </c>
      <c r="C27" s="12" t="s">
        <v>153</v>
      </c>
      <c r="D27" s="12" t="s">
        <v>300</v>
      </c>
      <c r="E27" s="15" t="s">
        <v>301</v>
      </c>
      <c r="F27" s="12" t="s">
        <v>59</v>
      </c>
      <c r="G27" s="12" t="s">
        <v>302</v>
      </c>
      <c r="H27" s="15" t="s">
        <v>303</v>
      </c>
      <c r="I27" s="15" t="s">
        <v>304</v>
      </c>
      <c r="J27" s="15" t="s">
        <v>305</v>
      </c>
      <c r="K27" s="12" t="s">
        <v>301</v>
      </c>
      <c r="L27" s="12" t="s">
        <v>306</v>
      </c>
      <c r="M27" s="12" t="s">
        <v>213</v>
      </c>
      <c r="N27" s="12" t="s">
        <v>307</v>
      </c>
      <c r="O27" s="12" t="s">
        <v>308</v>
      </c>
      <c r="P27" s="12" t="s">
        <v>309</v>
      </c>
      <c r="Q27" s="12" t="s">
        <v>297</v>
      </c>
      <c r="R27" s="12" t="s">
        <v>310</v>
      </c>
      <c r="S27" s="12" t="s">
        <v>108</v>
      </c>
      <c r="T27" s="12" t="s">
        <v>311</v>
      </c>
      <c r="U27" s="12">
        <v>2022</v>
      </c>
      <c r="V27" s="12" t="s">
        <v>74</v>
      </c>
      <c r="W27" s="38" t="s">
        <v>312</v>
      </c>
      <c r="X27" s="38" t="s">
        <v>313</v>
      </c>
      <c r="Y27" s="39">
        <f>Z27+AA27+AB27+AC27</f>
        <v>200</v>
      </c>
      <c r="Z27" s="39">
        <v>200</v>
      </c>
      <c r="AA27" s="39"/>
      <c r="AB27" s="39"/>
      <c r="AC27" s="39"/>
      <c r="AD27" s="12">
        <v>4313</v>
      </c>
      <c r="AE27" s="12">
        <v>267</v>
      </c>
      <c r="AF27" s="12" t="s">
        <v>74</v>
      </c>
      <c r="AG27" s="12" t="s">
        <v>75</v>
      </c>
      <c r="AH27" s="12" t="s">
        <v>75</v>
      </c>
      <c r="AI27" s="12" t="s">
        <v>74</v>
      </c>
      <c r="AJ27" s="12" t="s">
        <v>74</v>
      </c>
      <c r="AK27" s="12" t="s">
        <v>74</v>
      </c>
      <c r="AL27" s="12" t="s">
        <v>314</v>
      </c>
      <c r="AM27" s="12" t="s">
        <v>75</v>
      </c>
      <c r="AN27" s="12" t="s">
        <v>76</v>
      </c>
      <c r="AO27" s="12" t="s">
        <v>315</v>
      </c>
      <c r="AP27" s="38">
        <v>17782100820</v>
      </c>
    </row>
    <row r="28" s="3" customFormat="1" ht="60" spans="1:42">
      <c r="A28" s="12">
        <v>21</v>
      </c>
      <c r="B28" s="15" t="s">
        <v>316</v>
      </c>
      <c r="C28" s="16" t="s">
        <v>317</v>
      </c>
      <c r="D28" s="12" t="s">
        <v>80</v>
      </c>
      <c r="E28" s="12" t="s">
        <v>318</v>
      </c>
      <c r="F28" s="12" t="s">
        <v>59</v>
      </c>
      <c r="G28" s="12" t="s">
        <v>319</v>
      </c>
      <c r="H28" s="12" t="s">
        <v>320</v>
      </c>
      <c r="I28" s="12" t="s">
        <v>321</v>
      </c>
      <c r="J28" s="12" t="s">
        <v>322</v>
      </c>
      <c r="K28" s="12" t="s">
        <v>323</v>
      </c>
      <c r="L28" s="12" t="s">
        <v>324</v>
      </c>
      <c r="M28" s="12" t="s">
        <v>213</v>
      </c>
      <c r="N28" s="12" t="s">
        <v>325</v>
      </c>
      <c r="O28" s="12" t="s">
        <v>326</v>
      </c>
      <c r="P28" s="12" t="s">
        <v>327</v>
      </c>
      <c r="Q28" s="12" t="s">
        <v>328</v>
      </c>
      <c r="R28" s="12" t="s">
        <v>329</v>
      </c>
      <c r="S28" s="12" t="s">
        <v>330</v>
      </c>
      <c r="T28" s="12" t="s">
        <v>319</v>
      </c>
      <c r="U28" s="12">
        <v>2022</v>
      </c>
      <c r="V28" s="12" t="s">
        <v>74</v>
      </c>
      <c r="W28" s="39">
        <v>2022.03</v>
      </c>
      <c r="X28" s="12">
        <v>2022.12</v>
      </c>
      <c r="Y28" s="39">
        <v>98</v>
      </c>
      <c r="Z28" s="39">
        <v>98</v>
      </c>
      <c r="AA28" s="39">
        <v>0</v>
      </c>
      <c r="AB28" s="39">
        <v>0</v>
      </c>
      <c r="AC28" s="39">
        <v>0</v>
      </c>
      <c r="AD28" s="12">
        <v>283</v>
      </c>
      <c r="AE28" s="12">
        <v>47</v>
      </c>
      <c r="AF28" s="12" t="s">
        <v>75</v>
      </c>
      <c r="AG28" s="12" t="s">
        <v>75</v>
      </c>
      <c r="AH28" s="12"/>
      <c r="AI28" s="12" t="s">
        <v>74</v>
      </c>
      <c r="AJ28" s="12" t="s">
        <v>74</v>
      </c>
      <c r="AK28" s="12" t="s">
        <v>75</v>
      </c>
      <c r="AL28" s="12"/>
      <c r="AM28" s="12" t="s">
        <v>75</v>
      </c>
      <c r="AN28" s="12"/>
      <c r="AO28" s="12" t="s">
        <v>331</v>
      </c>
      <c r="AP28" s="12">
        <v>13908255779</v>
      </c>
    </row>
    <row r="29" s="3" customFormat="1" ht="60" spans="1:42">
      <c r="A29" s="12">
        <v>22</v>
      </c>
      <c r="B29" s="12" t="s">
        <v>332</v>
      </c>
      <c r="C29" s="12" t="s">
        <v>287</v>
      </c>
      <c r="D29" s="12" t="s">
        <v>288</v>
      </c>
      <c r="E29" s="12" t="s">
        <v>333</v>
      </c>
      <c r="F29" s="12" t="s">
        <v>59</v>
      </c>
      <c r="G29" s="12" t="s">
        <v>334</v>
      </c>
      <c r="H29" s="12" t="s">
        <v>335</v>
      </c>
      <c r="I29" s="12" t="s">
        <v>336</v>
      </c>
      <c r="J29" s="12" t="s">
        <v>337</v>
      </c>
      <c r="K29" s="12" t="s">
        <v>337</v>
      </c>
      <c r="L29" s="12" t="s">
        <v>324</v>
      </c>
      <c r="M29" s="12" t="s">
        <v>213</v>
      </c>
      <c r="N29" s="12" t="s">
        <v>338</v>
      </c>
      <c r="O29" s="12" t="s">
        <v>339</v>
      </c>
      <c r="P29" s="12" t="s">
        <v>340</v>
      </c>
      <c r="Q29" s="12" t="s">
        <v>341</v>
      </c>
      <c r="R29" s="40" t="s">
        <v>329</v>
      </c>
      <c r="S29" s="12" t="s">
        <v>165</v>
      </c>
      <c r="T29" s="12" t="s">
        <v>342</v>
      </c>
      <c r="U29" s="12">
        <v>2022</v>
      </c>
      <c r="V29" s="12" t="s">
        <v>343</v>
      </c>
      <c r="W29" s="12">
        <v>2022.03</v>
      </c>
      <c r="X29" s="12">
        <v>2022.12</v>
      </c>
      <c r="Y29" s="39">
        <v>130</v>
      </c>
      <c r="Z29" s="39">
        <v>130</v>
      </c>
      <c r="AA29" s="39">
        <v>0</v>
      </c>
      <c r="AB29" s="39">
        <v>0</v>
      </c>
      <c r="AC29" s="39">
        <v>0</v>
      </c>
      <c r="AD29" s="12">
        <v>320</v>
      </c>
      <c r="AE29" s="12">
        <v>205</v>
      </c>
      <c r="AF29" s="12" t="s">
        <v>75</v>
      </c>
      <c r="AG29" s="12" t="s">
        <v>75</v>
      </c>
      <c r="AH29" s="12" t="s">
        <v>75</v>
      </c>
      <c r="AI29" s="12" t="s">
        <v>74</v>
      </c>
      <c r="AJ29" s="12" t="s">
        <v>74</v>
      </c>
      <c r="AK29" s="12" t="s">
        <v>74</v>
      </c>
      <c r="AL29" s="12" t="s">
        <v>344</v>
      </c>
      <c r="AM29" s="12" t="s">
        <v>343</v>
      </c>
      <c r="AN29" s="12" t="s">
        <v>345</v>
      </c>
      <c r="AO29" s="12" t="s">
        <v>331</v>
      </c>
      <c r="AP29" s="55">
        <v>13908255779</v>
      </c>
    </row>
    <row r="30" s="3" customFormat="1" ht="60" spans="1:42">
      <c r="A30" s="12">
        <v>23</v>
      </c>
      <c r="B30" s="12" t="s">
        <v>346</v>
      </c>
      <c r="C30" s="12" t="s">
        <v>287</v>
      </c>
      <c r="D30" s="12" t="s">
        <v>288</v>
      </c>
      <c r="E30" s="12" t="s">
        <v>347</v>
      </c>
      <c r="F30" s="12" t="s">
        <v>59</v>
      </c>
      <c r="G30" s="12" t="s">
        <v>348</v>
      </c>
      <c r="H30" s="12" t="s">
        <v>349</v>
      </c>
      <c r="I30" s="12" t="s">
        <v>350</v>
      </c>
      <c r="J30" s="12" t="s">
        <v>351</v>
      </c>
      <c r="K30" s="12" t="s">
        <v>352</v>
      </c>
      <c r="L30" s="12" t="s">
        <v>324</v>
      </c>
      <c r="M30" s="12" t="s">
        <v>213</v>
      </c>
      <c r="N30" s="12" t="s">
        <v>353</v>
      </c>
      <c r="O30" s="12" t="s">
        <v>354</v>
      </c>
      <c r="P30" s="12" t="s">
        <v>355</v>
      </c>
      <c r="Q30" s="12" t="s">
        <v>356</v>
      </c>
      <c r="R30" s="12" t="s">
        <v>357</v>
      </c>
      <c r="S30" s="28" t="s">
        <v>165</v>
      </c>
      <c r="T30" s="12" t="s">
        <v>319</v>
      </c>
      <c r="U30" s="12">
        <v>2022</v>
      </c>
      <c r="V30" s="12" t="s">
        <v>74</v>
      </c>
      <c r="W30" s="12">
        <v>2021.01</v>
      </c>
      <c r="X30" s="12">
        <v>2021.11</v>
      </c>
      <c r="Y30" s="39">
        <v>15</v>
      </c>
      <c r="Z30" s="39">
        <v>10</v>
      </c>
      <c r="AA30" s="39">
        <v>0</v>
      </c>
      <c r="AB30" s="39">
        <v>0</v>
      </c>
      <c r="AC30" s="39">
        <v>5</v>
      </c>
      <c r="AD30" s="12">
        <v>40</v>
      </c>
      <c r="AE30" s="12">
        <v>26</v>
      </c>
      <c r="AF30" s="12" t="s">
        <v>75</v>
      </c>
      <c r="AG30" s="12" t="s">
        <v>75</v>
      </c>
      <c r="AH30" s="12" t="s">
        <v>75</v>
      </c>
      <c r="AI30" s="12" t="s">
        <v>74</v>
      </c>
      <c r="AJ30" s="12" t="s">
        <v>74</v>
      </c>
      <c r="AK30" s="12" t="s">
        <v>75</v>
      </c>
      <c r="AL30" s="12"/>
      <c r="AM30" s="12" t="s">
        <v>75</v>
      </c>
      <c r="AN30" s="12"/>
      <c r="AO30" s="12" t="s">
        <v>331</v>
      </c>
      <c r="AP30" s="55">
        <v>13908255779</v>
      </c>
    </row>
    <row r="31" ht="60" spans="1:42">
      <c r="A31" s="12">
        <v>24</v>
      </c>
      <c r="B31" s="12" t="s">
        <v>358</v>
      </c>
      <c r="C31" s="12" t="s">
        <v>359</v>
      </c>
      <c r="D31" s="12" t="s">
        <v>80</v>
      </c>
      <c r="E31" s="12" t="s">
        <v>360</v>
      </c>
      <c r="F31" s="12" t="s">
        <v>59</v>
      </c>
      <c r="G31" s="12" t="s">
        <v>361</v>
      </c>
      <c r="H31" s="12" t="s">
        <v>362</v>
      </c>
      <c r="I31" s="12" t="s">
        <v>363</v>
      </c>
      <c r="J31" s="12" t="s">
        <v>364</v>
      </c>
      <c r="K31" s="12" t="s">
        <v>365</v>
      </c>
      <c r="L31" s="12" t="s">
        <v>324</v>
      </c>
      <c r="M31" s="12" t="s">
        <v>213</v>
      </c>
      <c r="N31" s="12" t="s">
        <v>366</v>
      </c>
      <c r="O31" s="12" t="s">
        <v>367</v>
      </c>
      <c r="P31" s="12" t="s">
        <v>368</v>
      </c>
      <c r="Q31" s="12" t="s">
        <v>369</v>
      </c>
      <c r="R31" s="12" t="s">
        <v>329</v>
      </c>
      <c r="S31" s="12" t="s">
        <v>165</v>
      </c>
      <c r="T31" s="12" t="s">
        <v>370</v>
      </c>
      <c r="U31" s="12">
        <v>2022</v>
      </c>
      <c r="V31" s="12" t="s">
        <v>74</v>
      </c>
      <c r="W31" s="12">
        <v>2022.1</v>
      </c>
      <c r="X31" s="12">
        <v>2022.12</v>
      </c>
      <c r="Y31" s="39">
        <v>80</v>
      </c>
      <c r="Z31" s="39">
        <v>80</v>
      </c>
      <c r="AA31" s="39">
        <v>0</v>
      </c>
      <c r="AB31" s="39">
        <v>0</v>
      </c>
      <c r="AC31" s="39">
        <v>0</v>
      </c>
      <c r="AD31" s="12">
        <v>2100</v>
      </c>
      <c r="AE31" s="12">
        <v>235</v>
      </c>
      <c r="AF31" s="12" t="s">
        <v>75</v>
      </c>
      <c r="AG31" s="12" t="s">
        <v>75</v>
      </c>
      <c r="AH31" s="12" t="s">
        <v>75</v>
      </c>
      <c r="AI31" s="12" t="s">
        <v>74</v>
      </c>
      <c r="AJ31" s="12" t="s">
        <v>75</v>
      </c>
      <c r="AK31" s="12" t="s">
        <v>75</v>
      </c>
      <c r="AL31" s="12" t="s">
        <v>75</v>
      </c>
      <c r="AM31" s="12" t="s">
        <v>75</v>
      </c>
      <c r="AN31" s="12" t="s">
        <v>75</v>
      </c>
      <c r="AO31" s="12" t="s">
        <v>371</v>
      </c>
      <c r="AP31" s="12">
        <v>71497558</v>
      </c>
    </row>
    <row r="32" ht="72" spans="1:42">
      <c r="A32" s="12">
        <v>25</v>
      </c>
      <c r="B32" s="12" t="s">
        <v>372</v>
      </c>
      <c r="C32" s="12" t="s">
        <v>359</v>
      </c>
      <c r="D32" s="12" t="s">
        <v>80</v>
      </c>
      <c r="E32" s="12" t="s">
        <v>373</v>
      </c>
      <c r="F32" s="12" t="s">
        <v>59</v>
      </c>
      <c r="G32" s="12" t="s">
        <v>374</v>
      </c>
      <c r="H32" s="12" t="s">
        <v>375</v>
      </c>
      <c r="I32" s="12" t="s">
        <v>376</v>
      </c>
      <c r="J32" s="12" t="s">
        <v>373</v>
      </c>
      <c r="K32" s="12" t="s">
        <v>373</v>
      </c>
      <c r="L32" s="12" t="s">
        <v>306</v>
      </c>
      <c r="M32" s="12" t="s">
        <v>213</v>
      </c>
      <c r="N32" s="12" t="s">
        <v>377</v>
      </c>
      <c r="O32" s="12" t="s">
        <v>378</v>
      </c>
      <c r="P32" s="12" t="s">
        <v>379</v>
      </c>
      <c r="Q32" s="12" t="s">
        <v>380</v>
      </c>
      <c r="R32" s="12" t="s">
        <v>381</v>
      </c>
      <c r="S32" s="12" t="s">
        <v>165</v>
      </c>
      <c r="T32" s="12" t="s">
        <v>382</v>
      </c>
      <c r="U32" s="12">
        <v>2022</v>
      </c>
      <c r="V32" s="39" t="s">
        <v>74</v>
      </c>
      <c r="W32" s="12">
        <v>2022.1</v>
      </c>
      <c r="X32" s="39">
        <v>2022.12</v>
      </c>
      <c r="Y32" s="39">
        <v>200</v>
      </c>
      <c r="Z32" s="39">
        <v>150</v>
      </c>
      <c r="AA32" s="39"/>
      <c r="AB32" s="39">
        <v>50</v>
      </c>
      <c r="AC32" s="39">
        <v>0</v>
      </c>
      <c r="AD32" s="12">
        <v>3578</v>
      </c>
      <c r="AE32" s="12">
        <v>274</v>
      </c>
      <c r="AF32" s="12" t="s">
        <v>75</v>
      </c>
      <c r="AG32" s="12" t="s">
        <v>75</v>
      </c>
      <c r="AH32" s="12" t="s">
        <v>75</v>
      </c>
      <c r="AI32" s="12" t="s">
        <v>74</v>
      </c>
      <c r="AJ32" s="12" t="s">
        <v>75</v>
      </c>
      <c r="AK32" s="12" t="s">
        <v>75</v>
      </c>
      <c r="AL32" s="12" t="s">
        <v>75</v>
      </c>
      <c r="AM32" s="12" t="s">
        <v>74</v>
      </c>
      <c r="AN32" s="12" t="s">
        <v>383</v>
      </c>
      <c r="AO32" s="12" t="s">
        <v>384</v>
      </c>
      <c r="AP32" s="12">
        <v>13896550903</v>
      </c>
    </row>
    <row r="33" ht="72" spans="1:42">
      <c r="A33" s="12">
        <v>26</v>
      </c>
      <c r="B33" s="12" t="s">
        <v>385</v>
      </c>
      <c r="C33" s="12" t="s">
        <v>359</v>
      </c>
      <c r="D33" s="12" t="s">
        <v>80</v>
      </c>
      <c r="E33" s="12" t="s">
        <v>386</v>
      </c>
      <c r="F33" s="12" t="s">
        <v>59</v>
      </c>
      <c r="G33" s="12" t="s">
        <v>374</v>
      </c>
      <c r="H33" s="12" t="s">
        <v>387</v>
      </c>
      <c r="I33" s="12" t="s">
        <v>388</v>
      </c>
      <c r="J33" s="12" t="s">
        <v>386</v>
      </c>
      <c r="K33" s="12" t="s">
        <v>389</v>
      </c>
      <c r="L33" s="12" t="s">
        <v>306</v>
      </c>
      <c r="M33" s="12" t="s">
        <v>213</v>
      </c>
      <c r="N33" s="12" t="s">
        <v>377</v>
      </c>
      <c r="O33" s="12" t="s">
        <v>378</v>
      </c>
      <c r="P33" s="12" t="s">
        <v>390</v>
      </c>
      <c r="Q33" s="12" t="s">
        <v>391</v>
      </c>
      <c r="R33" s="12" t="s">
        <v>381</v>
      </c>
      <c r="S33" s="12" t="s">
        <v>165</v>
      </c>
      <c r="T33" s="12" t="s">
        <v>382</v>
      </c>
      <c r="U33" s="12">
        <v>2022</v>
      </c>
      <c r="V33" s="12" t="s">
        <v>74</v>
      </c>
      <c r="W33" s="12">
        <v>2022.1</v>
      </c>
      <c r="X33" s="39">
        <v>2022.12</v>
      </c>
      <c r="Y33" s="39">
        <v>69</v>
      </c>
      <c r="Z33" s="39">
        <v>69</v>
      </c>
      <c r="AA33" s="39">
        <v>0</v>
      </c>
      <c r="AB33" s="39">
        <v>0</v>
      </c>
      <c r="AC33" s="39">
        <v>0</v>
      </c>
      <c r="AD33" s="12">
        <v>3578</v>
      </c>
      <c r="AE33" s="12">
        <v>274</v>
      </c>
      <c r="AF33" s="12" t="s">
        <v>75</v>
      </c>
      <c r="AG33" s="12" t="s">
        <v>75</v>
      </c>
      <c r="AH33" s="12" t="s">
        <v>75</v>
      </c>
      <c r="AI33" s="12" t="s">
        <v>74</v>
      </c>
      <c r="AJ33" s="12" t="s">
        <v>75</v>
      </c>
      <c r="AK33" s="12" t="s">
        <v>75</v>
      </c>
      <c r="AL33" s="12" t="s">
        <v>75</v>
      </c>
      <c r="AM33" s="12" t="s">
        <v>75</v>
      </c>
      <c r="AN33" s="12"/>
      <c r="AO33" s="12" t="s">
        <v>392</v>
      </c>
      <c r="AP33" s="12">
        <v>13709473901</v>
      </c>
    </row>
    <row r="34" ht="84" spans="1:42">
      <c r="A34" s="12">
        <v>27</v>
      </c>
      <c r="B34" s="12" t="s">
        <v>393</v>
      </c>
      <c r="C34" s="12" t="s">
        <v>287</v>
      </c>
      <c r="D34" s="12" t="s">
        <v>80</v>
      </c>
      <c r="E34" s="12" t="s">
        <v>394</v>
      </c>
      <c r="F34" s="12" t="s">
        <v>59</v>
      </c>
      <c r="G34" s="12" t="s">
        <v>374</v>
      </c>
      <c r="H34" s="12" t="s">
        <v>395</v>
      </c>
      <c r="I34" s="12" t="s">
        <v>396</v>
      </c>
      <c r="J34" s="12" t="s">
        <v>394</v>
      </c>
      <c r="K34" s="12" t="s">
        <v>394</v>
      </c>
      <c r="L34" s="12" t="s">
        <v>306</v>
      </c>
      <c r="M34" s="12" t="s">
        <v>213</v>
      </c>
      <c r="N34" s="12" t="s">
        <v>397</v>
      </c>
      <c r="O34" s="12" t="s">
        <v>378</v>
      </c>
      <c r="P34" s="12" t="s">
        <v>398</v>
      </c>
      <c r="Q34" s="12" t="s">
        <v>399</v>
      </c>
      <c r="R34" s="12" t="s">
        <v>381</v>
      </c>
      <c r="S34" s="12" t="s">
        <v>165</v>
      </c>
      <c r="T34" s="12" t="s">
        <v>382</v>
      </c>
      <c r="U34" s="12">
        <v>2022</v>
      </c>
      <c r="V34" s="39" t="s">
        <v>74</v>
      </c>
      <c r="W34" s="12">
        <v>2022.1</v>
      </c>
      <c r="X34" s="39">
        <v>2022.12</v>
      </c>
      <c r="Y34" s="39">
        <v>300</v>
      </c>
      <c r="Z34" s="39">
        <v>300</v>
      </c>
      <c r="AA34" s="39">
        <v>0</v>
      </c>
      <c r="AB34" s="39">
        <v>0</v>
      </c>
      <c r="AC34" s="39">
        <v>0</v>
      </c>
      <c r="AD34" s="12">
        <v>1500</v>
      </c>
      <c r="AE34" s="12">
        <v>115</v>
      </c>
      <c r="AF34" s="12" t="s">
        <v>75</v>
      </c>
      <c r="AG34" s="12" t="s">
        <v>75</v>
      </c>
      <c r="AH34" s="12" t="s">
        <v>75</v>
      </c>
      <c r="AI34" s="12" t="s">
        <v>74</v>
      </c>
      <c r="AJ34" s="12" t="s">
        <v>75</v>
      </c>
      <c r="AK34" s="12" t="s">
        <v>75</v>
      </c>
      <c r="AL34" s="12" t="s">
        <v>75</v>
      </c>
      <c r="AM34" s="12" t="s">
        <v>74</v>
      </c>
      <c r="AN34" s="12" t="s">
        <v>400</v>
      </c>
      <c r="AO34" s="12" t="s">
        <v>392</v>
      </c>
      <c r="AP34" s="12">
        <v>13709473901</v>
      </c>
    </row>
    <row r="35" ht="60" spans="1:42">
      <c r="A35" s="12">
        <v>28</v>
      </c>
      <c r="B35" s="12" t="s">
        <v>401</v>
      </c>
      <c r="C35" s="12" t="s">
        <v>287</v>
      </c>
      <c r="D35" s="12" t="s">
        <v>288</v>
      </c>
      <c r="E35" s="12" t="s">
        <v>402</v>
      </c>
      <c r="F35" s="12" t="s">
        <v>403</v>
      </c>
      <c r="G35" s="12" t="s">
        <v>404</v>
      </c>
      <c r="H35" s="12" t="s">
        <v>405</v>
      </c>
      <c r="I35" s="12" t="s">
        <v>406</v>
      </c>
      <c r="J35" s="12" t="s">
        <v>407</v>
      </c>
      <c r="K35" s="12" t="s">
        <v>408</v>
      </c>
      <c r="L35" s="12" t="s">
        <v>409</v>
      </c>
      <c r="M35" s="12" t="s">
        <v>410</v>
      </c>
      <c r="N35" s="12" t="s">
        <v>411</v>
      </c>
      <c r="O35" s="12" t="s">
        <v>412</v>
      </c>
      <c r="P35" s="12" t="s">
        <v>413</v>
      </c>
      <c r="Q35" s="12" t="s">
        <v>414</v>
      </c>
      <c r="R35" s="12" t="s">
        <v>381</v>
      </c>
      <c r="S35" s="12" t="s">
        <v>165</v>
      </c>
      <c r="T35" s="41" t="s">
        <v>415</v>
      </c>
      <c r="U35" s="12">
        <v>2022</v>
      </c>
      <c r="V35" s="12" t="s">
        <v>74</v>
      </c>
      <c r="W35" s="12">
        <v>2021.1</v>
      </c>
      <c r="X35" s="39">
        <v>2022.12</v>
      </c>
      <c r="Y35" s="39">
        <v>202</v>
      </c>
      <c r="Z35" s="39">
        <v>90</v>
      </c>
      <c r="AA35" s="39">
        <v>0</v>
      </c>
      <c r="AB35" s="39">
        <v>0</v>
      </c>
      <c r="AC35" s="39">
        <v>112</v>
      </c>
      <c r="AD35" s="12">
        <v>25</v>
      </c>
      <c r="AE35" s="12">
        <v>2</v>
      </c>
      <c r="AF35" s="12" t="s">
        <v>75</v>
      </c>
      <c r="AG35" s="12" t="s">
        <v>75</v>
      </c>
      <c r="AH35" s="12" t="s">
        <v>75</v>
      </c>
      <c r="AI35" s="12" t="s">
        <v>74</v>
      </c>
      <c r="AJ35" s="12" t="s">
        <v>75</v>
      </c>
      <c r="AK35" s="12" t="s">
        <v>74</v>
      </c>
      <c r="AL35" s="12" t="s">
        <v>416</v>
      </c>
      <c r="AM35" s="12" t="s">
        <v>74</v>
      </c>
      <c r="AN35" s="12" t="s">
        <v>416</v>
      </c>
      <c r="AO35" s="12" t="s">
        <v>392</v>
      </c>
      <c r="AP35" s="12">
        <v>13709473901</v>
      </c>
    </row>
    <row r="36" ht="72" spans="1:42">
      <c r="A36" s="12">
        <v>29</v>
      </c>
      <c r="B36" s="12" t="s">
        <v>417</v>
      </c>
      <c r="C36" s="12" t="s">
        <v>287</v>
      </c>
      <c r="D36" s="12" t="s">
        <v>300</v>
      </c>
      <c r="E36" s="12" t="s">
        <v>418</v>
      </c>
      <c r="F36" s="12" t="s">
        <v>403</v>
      </c>
      <c r="G36" s="12" t="s">
        <v>419</v>
      </c>
      <c r="H36" s="12" t="s">
        <v>420</v>
      </c>
      <c r="I36" s="12" t="s">
        <v>421</v>
      </c>
      <c r="J36" s="12" t="s">
        <v>407</v>
      </c>
      <c r="K36" s="12" t="s">
        <v>422</v>
      </c>
      <c r="L36" s="12" t="s">
        <v>423</v>
      </c>
      <c r="M36" s="12" t="s">
        <v>424</v>
      </c>
      <c r="N36" s="12"/>
      <c r="O36" s="12" t="s">
        <v>425</v>
      </c>
      <c r="P36" s="12" t="s">
        <v>426</v>
      </c>
      <c r="Q36" s="12" t="s">
        <v>427</v>
      </c>
      <c r="R36" s="12" t="s">
        <v>381</v>
      </c>
      <c r="S36" s="12" t="s">
        <v>428</v>
      </c>
      <c r="T36" s="41" t="s">
        <v>415</v>
      </c>
      <c r="U36" s="12">
        <v>2022</v>
      </c>
      <c r="V36" s="12" t="s">
        <v>74</v>
      </c>
      <c r="W36" s="12">
        <v>2021.1</v>
      </c>
      <c r="X36" s="12">
        <v>2022.03</v>
      </c>
      <c r="Y36" s="39">
        <v>350</v>
      </c>
      <c r="Z36" s="39">
        <v>150</v>
      </c>
      <c r="AA36" s="39">
        <v>0</v>
      </c>
      <c r="AB36" s="39">
        <v>0</v>
      </c>
      <c r="AC36" s="39">
        <v>200</v>
      </c>
      <c r="AD36" s="12">
        <v>41</v>
      </c>
      <c r="AE36" s="12">
        <v>2</v>
      </c>
      <c r="AF36" s="12" t="s">
        <v>75</v>
      </c>
      <c r="AG36" s="12" t="s">
        <v>75</v>
      </c>
      <c r="AH36" s="12" t="s">
        <v>75</v>
      </c>
      <c r="AI36" s="12" t="s">
        <v>74</v>
      </c>
      <c r="AJ36" s="12" t="s">
        <v>75</v>
      </c>
      <c r="AK36" s="12" t="s">
        <v>75</v>
      </c>
      <c r="AL36" s="12"/>
      <c r="AM36" s="12" t="s">
        <v>74</v>
      </c>
      <c r="AN36" s="12" t="s">
        <v>416</v>
      </c>
      <c r="AO36" s="12" t="s">
        <v>392</v>
      </c>
      <c r="AP36" s="12">
        <v>13709473901</v>
      </c>
    </row>
    <row r="37" ht="48" spans="1:42">
      <c r="A37" s="12">
        <v>30</v>
      </c>
      <c r="B37" s="12" t="s">
        <v>429</v>
      </c>
      <c r="C37" s="12" t="s">
        <v>287</v>
      </c>
      <c r="D37" s="12" t="s">
        <v>80</v>
      </c>
      <c r="E37" s="14" t="s">
        <v>430</v>
      </c>
      <c r="F37" s="14" t="s">
        <v>403</v>
      </c>
      <c r="G37" s="14" t="s">
        <v>374</v>
      </c>
      <c r="H37" s="14" t="s">
        <v>431</v>
      </c>
      <c r="I37" s="14" t="s">
        <v>406</v>
      </c>
      <c r="J37" s="14" t="s">
        <v>432</v>
      </c>
      <c r="K37" s="12" t="s">
        <v>433</v>
      </c>
      <c r="L37" s="12" t="s">
        <v>423</v>
      </c>
      <c r="M37" s="12" t="s">
        <v>424</v>
      </c>
      <c r="N37" s="14"/>
      <c r="O37" s="12" t="s">
        <v>412</v>
      </c>
      <c r="P37" s="12" t="s">
        <v>426</v>
      </c>
      <c r="Q37" s="12" t="s">
        <v>427</v>
      </c>
      <c r="R37" s="12" t="s">
        <v>381</v>
      </c>
      <c r="S37" s="12" t="s">
        <v>428</v>
      </c>
      <c r="T37" s="41" t="s">
        <v>415</v>
      </c>
      <c r="U37" s="12">
        <v>2022</v>
      </c>
      <c r="V37" s="12" t="s">
        <v>74</v>
      </c>
      <c r="W37" s="12">
        <v>2022.1</v>
      </c>
      <c r="X37" s="14">
        <v>2022.12</v>
      </c>
      <c r="Y37" s="49">
        <v>38</v>
      </c>
      <c r="Z37" s="49">
        <v>38</v>
      </c>
      <c r="AA37" s="49">
        <v>0</v>
      </c>
      <c r="AB37" s="49">
        <v>0</v>
      </c>
      <c r="AC37" s="49">
        <v>0</v>
      </c>
      <c r="AD37" s="14">
        <v>689</v>
      </c>
      <c r="AE37" s="14">
        <v>49</v>
      </c>
      <c r="AF37" s="12" t="s">
        <v>75</v>
      </c>
      <c r="AG37" s="12" t="s">
        <v>75</v>
      </c>
      <c r="AH37" s="12" t="s">
        <v>75</v>
      </c>
      <c r="AI37" s="12" t="s">
        <v>74</v>
      </c>
      <c r="AJ37" s="12" t="s">
        <v>75</v>
      </c>
      <c r="AK37" s="12" t="s">
        <v>75</v>
      </c>
      <c r="AL37" s="14"/>
      <c r="AM37" s="12" t="s">
        <v>74</v>
      </c>
      <c r="AN37" s="14"/>
      <c r="AO37" s="12" t="s">
        <v>392</v>
      </c>
      <c r="AP37" s="12">
        <v>13709473901</v>
      </c>
    </row>
    <row r="38" ht="96" spans="1:42">
      <c r="A38" s="12">
        <v>31</v>
      </c>
      <c r="B38" s="12" t="s">
        <v>434</v>
      </c>
      <c r="C38" s="12" t="s">
        <v>287</v>
      </c>
      <c r="D38" s="12" t="s">
        <v>288</v>
      </c>
      <c r="E38" s="12" t="s">
        <v>435</v>
      </c>
      <c r="F38" s="12" t="s">
        <v>59</v>
      </c>
      <c r="G38" s="12" t="s">
        <v>436</v>
      </c>
      <c r="H38" s="12" t="s">
        <v>437</v>
      </c>
      <c r="I38" s="12" t="s">
        <v>438</v>
      </c>
      <c r="J38" s="12" t="s">
        <v>439</v>
      </c>
      <c r="K38" s="12" t="s">
        <v>440</v>
      </c>
      <c r="L38" s="12" t="s">
        <v>441</v>
      </c>
      <c r="M38" s="12" t="s">
        <v>247</v>
      </c>
      <c r="N38" s="12" t="s">
        <v>442</v>
      </c>
      <c r="O38" s="12" t="s">
        <v>443</v>
      </c>
      <c r="P38" s="12" t="s">
        <v>444</v>
      </c>
      <c r="Q38" s="12" t="s">
        <v>445</v>
      </c>
      <c r="R38" s="12" t="s">
        <v>446</v>
      </c>
      <c r="S38" s="12" t="s">
        <v>108</v>
      </c>
      <c r="T38" s="12" t="s">
        <v>447</v>
      </c>
      <c r="U38" s="12">
        <v>2022</v>
      </c>
      <c r="V38" s="12" t="s">
        <v>74</v>
      </c>
      <c r="W38" s="38" t="s">
        <v>448</v>
      </c>
      <c r="X38" s="12">
        <v>2022.6</v>
      </c>
      <c r="Y38" s="39">
        <v>200</v>
      </c>
      <c r="Z38" s="39">
        <v>200</v>
      </c>
      <c r="AA38" s="39"/>
      <c r="AB38" s="39"/>
      <c r="AC38" s="39"/>
      <c r="AD38" s="12">
        <v>501</v>
      </c>
      <c r="AE38" s="12">
        <v>3</v>
      </c>
      <c r="AF38" s="12" t="s">
        <v>75</v>
      </c>
      <c r="AG38" s="12" t="s">
        <v>75</v>
      </c>
      <c r="AH38" s="12" t="s">
        <v>75</v>
      </c>
      <c r="AI38" s="12" t="s">
        <v>74</v>
      </c>
      <c r="AJ38" s="12" t="s">
        <v>75</v>
      </c>
      <c r="AK38" s="12" t="s">
        <v>75</v>
      </c>
      <c r="AL38" s="12" t="s">
        <v>76</v>
      </c>
      <c r="AM38" s="12" t="s">
        <v>74</v>
      </c>
      <c r="AN38" s="12" t="s">
        <v>449</v>
      </c>
      <c r="AO38" s="12" t="s">
        <v>450</v>
      </c>
      <c r="AP38" s="38" t="s">
        <v>451</v>
      </c>
    </row>
    <row r="39" ht="72" spans="1:42">
      <c r="A39" s="12">
        <v>32</v>
      </c>
      <c r="B39" s="12" t="s">
        <v>452</v>
      </c>
      <c r="C39" s="12" t="s">
        <v>359</v>
      </c>
      <c r="D39" s="12" t="s">
        <v>453</v>
      </c>
      <c r="E39" s="12" t="s">
        <v>454</v>
      </c>
      <c r="F39" s="12" t="s">
        <v>403</v>
      </c>
      <c r="G39" s="12" t="s">
        <v>455</v>
      </c>
      <c r="H39" s="12" t="s">
        <v>456</v>
      </c>
      <c r="I39" s="12" t="s">
        <v>457</v>
      </c>
      <c r="J39" s="12" t="s">
        <v>458</v>
      </c>
      <c r="K39" s="12" t="s">
        <v>459</v>
      </c>
      <c r="L39" s="12" t="s">
        <v>460</v>
      </c>
      <c r="M39" s="12" t="s">
        <v>461</v>
      </c>
      <c r="N39" s="12" t="s">
        <v>462</v>
      </c>
      <c r="O39" s="12" t="s">
        <v>463</v>
      </c>
      <c r="P39" s="12" t="s">
        <v>464</v>
      </c>
      <c r="Q39" s="12" t="s">
        <v>328</v>
      </c>
      <c r="R39" s="12" t="s">
        <v>465</v>
      </c>
      <c r="S39" s="12" t="s">
        <v>165</v>
      </c>
      <c r="T39" s="12" t="s">
        <v>466</v>
      </c>
      <c r="U39" s="12">
        <v>2022</v>
      </c>
      <c r="V39" s="12" t="s">
        <v>74</v>
      </c>
      <c r="W39" s="15">
        <v>2021.1</v>
      </c>
      <c r="X39" s="42">
        <v>2022.12</v>
      </c>
      <c r="Y39" s="39">
        <v>30</v>
      </c>
      <c r="Z39" s="39">
        <v>30</v>
      </c>
      <c r="AA39" s="39"/>
      <c r="AB39" s="39"/>
      <c r="AC39" s="39">
        <v>0</v>
      </c>
      <c r="AD39" s="12">
        <v>416</v>
      </c>
      <c r="AE39" s="12">
        <v>26</v>
      </c>
      <c r="AF39" s="12" t="s">
        <v>75</v>
      </c>
      <c r="AG39" s="12" t="s">
        <v>75</v>
      </c>
      <c r="AH39" s="12" t="s">
        <v>75</v>
      </c>
      <c r="AI39" s="12" t="s">
        <v>74</v>
      </c>
      <c r="AJ39" s="12" t="s">
        <v>75</v>
      </c>
      <c r="AK39" s="12" t="s">
        <v>75</v>
      </c>
      <c r="AL39" s="12" t="s">
        <v>76</v>
      </c>
      <c r="AM39" s="12" t="s">
        <v>75</v>
      </c>
      <c r="AN39" s="12" t="s">
        <v>76</v>
      </c>
      <c r="AO39" s="12" t="s">
        <v>467</v>
      </c>
      <c r="AP39" s="12">
        <v>13594500488</v>
      </c>
    </row>
    <row r="40" ht="72" spans="1:42">
      <c r="A40" s="12">
        <v>33</v>
      </c>
      <c r="B40" s="12" t="s">
        <v>468</v>
      </c>
      <c r="C40" s="12" t="s">
        <v>359</v>
      </c>
      <c r="D40" s="12" t="s">
        <v>300</v>
      </c>
      <c r="E40" s="12" t="s">
        <v>469</v>
      </c>
      <c r="F40" s="12" t="s">
        <v>59</v>
      </c>
      <c r="G40" s="12" t="s">
        <v>470</v>
      </c>
      <c r="H40" s="12" t="s">
        <v>471</v>
      </c>
      <c r="I40" s="12" t="s">
        <v>472</v>
      </c>
      <c r="J40" s="12" t="s">
        <v>469</v>
      </c>
      <c r="K40" s="12" t="s">
        <v>473</v>
      </c>
      <c r="L40" s="12" t="s">
        <v>474</v>
      </c>
      <c r="M40" s="12" t="s">
        <v>475</v>
      </c>
      <c r="N40" s="12" t="s">
        <v>476</v>
      </c>
      <c r="O40" s="12" t="s">
        <v>477</v>
      </c>
      <c r="P40" s="12" t="s">
        <v>478</v>
      </c>
      <c r="Q40" s="12" t="s">
        <v>445</v>
      </c>
      <c r="R40" s="12" t="s">
        <v>479</v>
      </c>
      <c r="S40" s="12" t="s">
        <v>165</v>
      </c>
      <c r="T40" s="12" t="s">
        <v>480</v>
      </c>
      <c r="U40" s="12">
        <v>2022</v>
      </c>
      <c r="V40" s="12" t="s">
        <v>74</v>
      </c>
      <c r="W40" s="12">
        <v>2022.1</v>
      </c>
      <c r="X40" s="12">
        <v>2022.12</v>
      </c>
      <c r="Y40" s="39">
        <v>180</v>
      </c>
      <c r="Z40" s="39">
        <v>180</v>
      </c>
      <c r="AA40" s="39">
        <v>0</v>
      </c>
      <c r="AB40" s="39">
        <v>0</v>
      </c>
      <c r="AC40" s="39">
        <v>0</v>
      </c>
      <c r="AD40" s="12">
        <v>70</v>
      </c>
      <c r="AE40" s="12">
        <v>6</v>
      </c>
      <c r="AF40" s="12" t="s">
        <v>75</v>
      </c>
      <c r="AG40" s="12" t="s">
        <v>75</v>
      </c>
      <c r="AH40" s="12" t="s">
        <v>75</v>
      </c>
      <c r="AI40" s="12" t="s">
        <v>74</v>
      </c>
      <c r="AJ40" s="12" t="s">
        <v>75</v>
      </c>
      <c r="AK40" s="12" t="s">
        <v>75</v>
      </c>
      <c r="AL40" s="12"/>
      <c r="AM40" s="12" t="s">
        <v>75</v>
      </c>
      <c r="AN40" s="12"/>
      <c r="AO40" s="12" t="s">
        <v>481</v>
      </c>
      <c r="AP40" s="12" t="s">
        <v>482</v>
      </c>
    </row>
    <row r="41" ht="72" spans="1:42">
      <c r="A41" s="12">
        <v>34</v>
      </c>
      <c r="B41" s="12" t="s">
        <v>483</v>
      </c>
      <c r="C41" s="12" t="s">
        <v>359</v>
      </c>
      <c r="D41" s="12" t="s">
        <v>300</v>
      </c>
      <c r="E41" s="12" t="s">
        <v>484</v>
      </c>
      <c r="F41" s="12" t="s">
        <v>59</v>
      </c>
      <c r="G41" s="12" t="s">
        <v>485</v>
      </c>
      <c r="H41" s="12" t="s">
        <v>486</v>
      </c>
      <c r="I41" s="12" t="s">
        <v>472</v>
      </c>
      <c r="J41" s="12" t="s">
        <v>484</v>
      </c>
      <c r="K41" s="12" t="s">
        <v>487</v>
      </c>
      <c r="L41" s="12" t="s">
        <v>474</v>
      </c>
      <c r="M41" s="12" t="s">
        <v>475</v>
      </c>
      <c r="N41" s="12" t="s">
        <v>488</v>
      </c>
      <c r="O41" s="12" t="s">
        <v>489</v>
      </c>
      <c r="P41" s="12" t="s">
        <v>478</v>
      </c>
      <c r="Q41" s="12" t="s">
        <v>445</v>
      </c>
      <c r="R41" s="12" t="s">
        <v>479</v>
      </c>
      <c r="S41" s="12" t="s">
        <v>165</v>
      </c>
      <c r="T41" s="12" t="s">
        <v>480</v>
      </c>
      <c r="U41" s="12">
        <v>2022</v>
      </c>
      <c r="V41" s="12" t="s">
        <v>74</v>
      </c>
      <c r="W41" s="12">
        <v>2022.1</v>
      </c>
      <c r="X41" s="12">
        <v>2022.12</v>
      </c>
      <c r="Y41" s="39">
        <v>45</v>
      </c>
      <c r="Z41" s="39">
        <v>45</v>
      </c>
      <c r="AA41" s="39">
        <v>0</v>
      </c>
      <c r="AB41" s="39">
        <v>0</v>
      </c>
      <c r="AC41" s="39">
        <v>0</v>
      </c>
      <c r="AD41" s="12">
        <v>60</v>
      </c>
      <c r="AE41" s="12">
        <v>10</v>
      </c>
      <c r="AF41" s="12" t="s">
        <v>75</v>
      </c>
      <c r="AG41" s="12" t="s">
        <v>75</v>
      </c>
      <c r="AH41" s="12" t="s">
        <v>75</v>
      </c>
      <c r="AI41" s="12" t="s">
        <v>74</v>
      </c>
      <c r="AJ41" s="12" t="s">
        <v>75</v>
      </c>
      <c r="AK41" s="12" t="s">
        <v>75</v>
      </c>
      <c r="AL41" s="12"/>
      <c r="AM41" s="12" t="s">
        <v>75</v>
      </c>
      <c r="AN41" s="12"/>
      <c r="AO41" s="12" t="s">
        <v>481</v>
      </c>
      <c r="AP41" s="12" t="s">
        <v>482</v>
      </c>
    </row>
    <row r="42" ht="72" spans="1:42">
      <c r="A42" s="12">
        <v>35</v>
      </c>
      <c r="B42" s="12" t="s">
        <v>490</v>
      </c>
      <c r="C42" s="12" t="s">
        <v>359</v>
      </c>
      <c r="D42" s="12" t="s">
        <v>453</v>
      </c>
      <c r="E42" s="12" t="s">
        <v>491</v>
      </c>
      <c r="F42" s="12" t="s">
        <v>59</v>
      </c>
      <c r="G42" s="12" t="s">
        <v>485</v>
      </c>
      <c r="H42" s="12" t="s">
        <v>492</v>
      </c>
      <c r="I42" s="12" t="s">
        <v>493</v>
      </c>
      <c r="J42" s="12" t="s">
        <v>491</v>
      </c>
      <c r="K42" s="12" t="s">
        <v>491</v>
      </c>
      <c r="L42" s="12" t="s">
        <v>474</v>
      </c>
      <c r="M42" s="12" t="s">
        <v>475</v>
      </c>
      <c r="N42" s="12" t="s">
        <v>366</v>
      </c>
      <c r="O42" s="12" t="s">
        <v>494</v>
      </c>
      <c r="P42" s="12" t="s">
        <v>478</v>
      </c>
      <c r="Q42" s="12" t="s">
        <v>445</v>
      </c>
      <c r="R42" s="12" t="s">
        <v>479</v>
      </c>
      <c r="S42" s="12" t="s">
        <v>165</v>
      </c>
      <c r="T42" s="12" t="s">
        <v>480</v>
      </c>
      <c r="U42" s="12">
        <v>2022</v>
      </c>
      <c r="V42" s="12" t="s">
        <v>74</v>
      </c>
      <c r="W42" s="12">
        <v>2022.1</v>
      </c>
      <c r="X42" s="12">
        <v>2022.12</v>
      </c>
      <c r="Y42" s="39">
        <v>80</v>
      </c>
      <c r="Z42" s="39">
        <v>80</v>
      </c>
      <c r="AA42" s="39">
        <v>0</v>
      </c>
      <c r="AB42" s="39">
        <v>0</v>
      </c>
      <c r="AC42" s="39">
        <v>0</v>
      </c>
      <c r="AD42" s="12">
        <v>50</v>
      </c>
      <c r="AE42" s="12">
        <v>8</v>
      </c>
      <c r="AF42" s="12" t="s">
        <v>75</v>
      </c>
      <c r="AG42" s="12" t="s">
        <v>75</v>
      </c>
      <c r="AH42" s="12" t="s">
        <v>75</v>
      </c>
      <c r="AI42" s="12" t="s">
        <v>74</v>
      </c>
      <c r="AJ42" s="12" t="s">
        <v>75</v>
      </c>
      <c r="AK42" s="12" t="s">
        <v>75</v>
      </c>
      <c r="AL42" s="12"/>
      <c r="AM42" s="12" t="s">
        <v>75</v>
      </c>
      <c r="AN42" s="12"/>
      <c r="AO42" s="12" t="s">
        <v>481</v>
      </c>
      <c r="AP42" s="12" t="s">
        <v>482</v>
      </c>
    </row>
    <row r="43" ht="72" spans="1:42">
      <c r="A43" s="12">
        <v>36</v>
      </c>
      <c r="B43" s="12" t="s">
        <v>495</v>
      </c>
      <c r="C43" s="12" t="s">
        <v>287</v>
      </c>
      <c r="D43" s="12" t="s">
        <v>80</v>
      </c>
      <c r="E43" s="12" t="s">
        <v>496</v>
      </c>
      <c r="F43" s="12" t="s">
        <v>403</v>
      </c>
      <c r="G43" s="12" t="s">
        <v>497</v>
      </c>
      <c r="H43" s="12" t="s">
        <v>498</v>
      </c>
      <c r="I43" s="12" t="s">
        <v>499</v>
      </c>
      <c r="J43" s="12" t="s">
        <v>496</v>
      </c>
      <c r="K43" s="12" t="s">
        <v>496</v>
      </c>
      <c r="L43" s="12" t="s">
        <v>474</v>
      </c>
      <c r="M43" s="12" t="s">
        <v>475</v>
      </c>
      <c r="N43" s="12" t="s">
        <v>500</v>
      </c>
      <c r="O43" s="12" t="s">
        <v>501</v>
      </c>
      <c r="P43" s="12" t="s">
        <v>502</v>
      </c>
      <c r="Q43" s="12" t="s">
        <v>445</v>
      </c>
      <c r="R43" s="12" t="s">
        <v>479</v>
      </c>
      <c r="S43" s="12" t="s">
        <v>165</v>
      </c>
      <c r="T43" s="12" t="s">
        <v>503</v>
      </c>
      <c r="U43" s="12">
        <v>2022</v>
      </c>
      <c r="V43" s="12" t="s">
        <v>74</v>
      </c>
      <c r="W43" s="12">
        <v>2022.04</v>
      </c>
      <c r="X43" s="12">
        <v>2022.11</v>
      </c>
      <c r="Y43" s="39">
        <v>30</v>
      </c>
      <c r="Z43" s="39">
        <v>20</v>
      </c>
      <c r="AA43" s="39">
        <v>0</v>
      </c>
      <c r="AB43" s="39">
        <v>0</v>
      </c>
      <c r="AC43" s="39">
        <v>10</v>
      </c>
      <c r="AD43" s="12">
        <v>60</v>
      </c>
      <c r="AE43" s="12">
        <v>5</v>
      </c>
      <c r="AF43" s="12" t="s">
        <v>75</v>
      </c>
      <c r="AG43" s="12" t="s">
        <v>75</v>
      </c>
      <c r="AH43" s="12" t="s">
        <v>75</v>
      </c>
      <c r="AI43" s="12" t="s">
        <v>74</v>
      </c>
      <c r="AJ43" s="12" t="s">
        <v>75</v>
      </c>
      <c r="AK43" s="12" t="s">
        <v>75</v>
      </c>
      <c r="AL43" s="12"/>
      <c r="AM43" s="12" t="s">
        <v>75</v>
      </c>
      <c r="AN43" s="12"/>
      <c r="AO43" s="12" t="s">
        <v>504</v>
      </c>
      <c r="AP43" s="12">
        <v>17784378192</v>
      </c>
    </row>
    <row r="44" ht="60" spans="1:42">
      <c r="A44" s="12">
        <v>37</v>
      </c>
      <c r="B44" s="12" t="s">
        <v>505</v>
      </c>
      <c r="C44" s="12" t="s">
        <v>287</v>
      </c>
      <c r="D44" s="12" t="s">
        <v>288</v>
      </c>
      <c r="E44" s="12" t="s">
        <v>506</v>
      </c>
      <c r="F44" s="12" t="s">
        <v>59</v>
      </c>
      <c r="G44" s="12" t="s">
        <v>507</v>
      </c>
      <c r="H44" s="12" t="s">
        <v>508</v>
      </c>
      <c r="I44" s="12" t="s">
        <v>509</v>
      </c>
      <c r="J44" s="12" t="s">
        <v>506</v>
      </c>
      <c r="K44" s="12" t="s">
        <v>510</v>
      </c>
      <c r="L44" s="12" t="s">
        <v>511</v>
      </c>
      <c r="M44" s="12" t="s">
        <v>461</v>
      </c>
      <c r="N44" s="12" t="s">
        <v>512</v>
      </c>
      <c r="O44" s="12" t="s">
        <v>513</v>
      </c>
      <c r="P44" s="12" t="s">
        <v>514</v>
      </c>
      <c r="Q44" s="12" t="s">
        <v>515</v>
      </c>
      <c r="R44" s="12" t="s">
        <v>516</v>
      </c>
      <c r="S44" s="12" t="s">
        <v>108</v>
      </c>
      <c r="T44" s="12" t="s">
        <v>517</v>
      </c>
      <c r="U44" s="12">
        <v>2022</v>
      </c>
      <c r="V44" s="12" t="s">
        <v>74</v>
      </c>
      <c r="W44" s="12">
        <v>2022.1</v>
      </c>
      <c r="X44" s="12">
        <v>2022.12</v>
      </c>
      <c r="Y44" s="39">
        <v>217.7</v>
      </c>
      <c r="Z44" s="39">
        <v>100</v>
      </c>
      <c r="AA44" s="39"/>
      <c r="AB44" s="39"/>
      <c r="AC44" s="39">
        <v>117.7</v>
      </c>
      <c r="AD44" s="12">
        <v>15</v>
      </c>
      <c r="AE44" s="12">
        <v>5</v>
      </c>
      <c r="AF44" s="12" t="s">
        <v>75</v>
      </c>
      <c r="AG44" s="12" t="s">
        <v>75</v>
      </c>
      <c r="AH44" s="12" t="s">
        <v>75</v>
      </c>
      <c r="AI44" s="12" t="s">
        <v>74</v>
      </c>
      <c r="AJ44" s="12" t="s">
        <v>75</v>
      </c>
      <c r="AK44" s="12" t="s">
        <v>75</v>
      </c>
      <c r="AL44" s="12"/>
      <c r="AM44" s="12" t="s">
        <v>75</v>
      </c>
      <c r="AN44" s="12"/>
      <c r="AO44" s="12" t="s">
        <v>518</v>
      </c>
      <c r="AP44" s="12">
        <v>13896672575</v>
      </c>
    </row>
    <row r="45" ht="132" spans="1:42">
      <c r="A45" s="12">
        <v>38</v>
      </c>
      <c r="B45" s="12" t="s">
        <v>519</v>
      </c>
      <c r="C45" s="12" t="s">
        <v>287</v>
      </c>
      <c r="D45" s="12" t="s">
        <v>288</v>
      </c>
      <c r="E45" s="12" t="s">
        <v>520</v>
      </c>
      <c r="F45" s="12" t="s">
        <v>59</v>
      </c>
      <c r="G45" s="12" t="s">
        <v>521</v>
      </c>
      <c r="H45" s="12" t="s">
        <v>522</v>
      </c>
      <c r="I45" s="12" t="s">
        <v>509</v>
      </c>
      <c r="J45" s="12" t="s">
        <v>520</v>
      </c>
      <c r="K45" s="12" t="s">
        <v>523</v>
      </c>
      <c r="L45" s="12" t="s">
        <v>511</v>
      </c>
      <c r="M45" s="12" t="s">
        <v>461</v>
      </c>
      <c r="N45" s="12" t="s">
        <v>524</v>
      </c>
      <c r="O45" s="12" t="s">
        <v>525</v>
      </c>
      <c r="P45" s="12" t="s">
        <v>526</v>
      </c>
      <c r="Q45" s="12" t="s">
        <v>515</v>
      </c>
      <c r="R45" s="12" t="s">
        <v>516</v>
      </c>
      <c r="S45" s="12" t="s">
        <v>108</v>
      </c>
      <c r="T45" s="12" t="s">
        <v>527</v>
      </c>
      <c r="U45" s="12">
        <v>2022</v>
      </c>
      <c r="V45" s="12" t="s">
        <v>74</v>
      </c>
      <c r="W45" s="12">
        <v>2022.1</v>
      </c>
      <c r="X45" s="12">
        <v>2022.12</v>
      </c>
      <c r="Y45" s="39">
        <v>115</v>
      </c>
      <c r="Z45" s="39">
        <v>95</v>
      </c>
      <c r="AA45" s="39"/>
      <c r="AB45" s="39"/>
      <c r="AC45" s="39">
        <v>20</v>
      </c>
      <c r="AD45" s="12">
        <v>35</v>
      </c>
      <c r="AE45" s="12">
        <v>20</v>
      </c>
      <c r="AF45" s="12" t="s">
        <v>75</v>
      </c>
      <c r="AG45" s="12" t="s">
        <v>75</v>
      </c>
      <c r="AH45" s="12" t="s">
        <v>75</v>
      </c>
      <c r="AI45" s="12" t="s">
        <v>74</v>
      </c>
      <c r="AJ45" s="12" t="s">
        <v>74</v>
      </c>
      <c r="AK45" s="12" t="s">
        <v>75</v>
      </c>
      <c r="AL45" s="12"/>
      <c r="AM45" s="12" t="s">
        <v>75</v>
      </c>
      <c r="AN45" s="12"/>
      <c r="AO45" s="12" t="s">
        <v>518</v>
      </c>
      <c r="AP45" s="12">
        <v>13896672575</v>
      </c>
    </row>
    <row r="46" ht="98.25" spans="1:42">
      <c r="A46" s="12">
        <v>39</v>
      </c>
      <c r="B46" s="15" t="s">
        <v>528</v>
      </c>
      <c r="C46" s="12" t="s">
        <v>287</v>
      </c>
      <c r="D46" s="12" t="s">
        <v>288</v>
      </c>
      <c r="E46" s="15" t="s">
        <v>529</v>
      </c>
      <c r="F46" s="25" t="s">
        <v>59</v>
      </c>
      <c r="G46" s="25" t="s">
        <v>530</v>
      </c>
      <c r="H46" s="26" t="s">
        <v>531</v>
      </c>
      <c r="I46" s="15" t="s">
        <v>532</v>
      </c>
      <c r="J46" s="15" t="s">
        <v>533</v>
      </c>
      <c r="K46" s="15" t="s">
        <v>534</v>
      </c>
      <c r="L46" s="12" t="s">
        <v>324</v>
      </c>
      <c r="M46" s="12" t="s">
        <v>535</v>
      </c>
      <c r="N46" s="28" t="s">
        <v>536</v>
      </c>
      <c r="O46" s="12" t="s">
        <v>537</v>
      </c>
      <c r="P46" s="34" t="s">
        <v>538</v>
      </c>
      <c r="Q46" s="12" t="s">
        <v>297</v>
      </c>
      <c r="R46" s="28" t="s">
        <v>539</v>
      </c>
      <c r="S46" s="25" t="s">
        <v>108</v>
      </c>
      <c r="T46" s="25" t="s">
        <v>540</v>
      </c>
      <c r="U46" s="12">
        <v>2022</v>
      </c>
      <c r="V46" s="12" t="s">
        <v>74</v>
      </c>
      <c r="W46" s="12">
        <v>2022.1</v>
      </c>
      <c r="X46" s="12">
        <v>2022.12</v>
      </c>
      <c r="Y46" s="39">
        <v>55.06</v>
      </c>
      <c r="Z46" s="50">
        <v>42.06</v>
      </c>
      <c r="AA46" s="39">
        <v>0</v>
      </c>
      <c r="AB46" s="39">
        <v>0</v>
      </c>
      <c r="AC46" s="50">
        <v>13</v>
      </c>
      <c r="AD46" s="12">
        <v>12</v>
      </c>
      <c r="AE46" s="12">
        <v>8</v>
      </c>
      <c r="AF46" s="12" t="s">
        <v>75</v>
      </c>
      <c r="AG46" s="12" t="s">
        <v>75</v>
      </c>
      <c r="AH46" s="12" t="s">
        <v>75</v>
      </c>
      <c r="AI46" s="12" t="s">
        <v>74</v>
      </c>
      <c r="AJ46" s="12" t="s">
        <v>75</v>
      </c>
      <c r="AK46" s="12" t="s">
        <v>75</v>
      </c>
      <c r="AL46" s="12" t="s">
        <v>75</v>
      </c>
      <c r="AM46" s="12" t="s">
        <v>75</v>
      </c>
      <c r="AN46" s="12" t="s">
        <v>75</v>
      </c>
      <c r="AO46" s="12" t="s">
        <v>541</v>
      </c>
      <c r="AP46" s="38">
        <v>13709466604</v>
      </c>
    </row>
    <row r="47" ht="72" spans="1:42">
      <c r="A47" s="12">
        <v>40</v>
      </c>
      <c r="B47" s="26" t="s">
        <v>542</v>
      </c>
      <c r="C47" s="12" t="s">
        <v>359</v>
      </c>
      <c r="D47" s="12" t="s">
        <v>543</v>
      </c>
      <c r="E47" s="26" t="s">
        <v>544</v>
      </c>
      <c r="F47" s="25" t="s">
        <v>59</v>
      </c>
      <c r="G47" s="25" t="s">
        <v>545</v>
      </c>
      <c r="H47" s="26" t="s">
        <v>546</v>
      </c>
      <c r="I47" s="26" t="s">
        <v>547</v>
      </c>
      <c r="J47" s="26" t="s">
        <v>548</v>
      </c>
      <c r="K47" s="26" t="s">
        <v>549</v>
      </c>
      <c r="L47" s="12" t="s">
        <v>324</v>
      </c>
      <c r="M47" s="12" t="s">
        <v>535</v>
      </c>
      <c r="N47" s="28" t="s">
        <v>550</v>
      </c>
      <c r="O47" s="12" t="s">
        <v>551</v>
      </c>
      <c r="P47" s="34" t="s">
        <v>552</v>
      </c>
      <c r="Q47" s="12" t="s">
        <v>297</v>
      </c>
      <c r="R47" s="28" t="s">
        <v>553</v>
      </c>
      <c r="S47" s="25" t="s">
        <v>108</v>
      </c>
      <c r="T47" s="25" t="s">
        <v>554</v>
      </c>
      <c r="U47" s="12">
        <v>2022</v>
      </c>
      <c r="V47" s="12" t="s">
        <v>74</v>
      </c>
      <c r="W47" s="12">
        <v>2022.1</v>
      </c>
      <c r="X47" s="12">
        <v>2022.12</v>
      </c>
      <c r="Y47" s="39">
        <v>220</v>
      </c>
      <c r="Z47" s="51">
        <v>154</v>
      </c>
      <c r="AA47" s="39">
        <v>0</v>
      </c>
      <c r="AB47" s="39">
        <v>66</v>
      </c>
      <c r="AC47" s="51">
        <v>0</v>
      </c>
      <c r="AD47" s="12">
        <v>120</v>
      </c>
      <c r="AE47" s="12">
        <v>25</v>
      </c>
      <c r="AF47" s="12" t="s">
        <v>75</v>
      </c>
      <c r="AG47" s="12" t="s">
        <v>75</v>
      </c>
      <c r="AH47" s="12" t="s">
        <v>75</v>
      </c>
      <c r="AI47" s="12" t="s">
        <v>74</v>
      </c>
      <c r="AJ47" s="12" t="s">
        <v>75</v>
      </c>
      <c r="AK47" s="12" t="s">
        <v>75</v>
      </c>
      <c r="AL47" s="12" t="s">
        <v>75</v>
      </c>
      <c r="AM47" s="12" t="s">
        <v>75</v>
      </c>
      <c r="AN47" s="12" t="s">
        <v>75</v>
      </c>
      <c r="AO47" s="12" t="s">
        <v>541</v>
      </c>
      <c r="AP47" s="38" t="s">
        <v>555</v>
      </c>
    </row>
    <row r="48" ht="72" spans="1:42">
      <c r="A48" s="12">
        <v>41</v>
      </c>
      <c r="B48" s="12" t="s">
        <v>556</v>
      </c>
      <c r="C48" s="12" t="s">
        <v>287</v>
      </c>
      <c r="D48" s="12" t="s">
        <v>288</v>
      </c>
      <c r="E48" s="15" t="s">
        <v>557</v>
      </c>
      <c r="F48" s="12" t="s">
        <v>59</v>
      </c>
      <c r="G48" s="12" t="s">
        <v>558</v>
      </c>
      <c r="H48" s="15" t="s">
        <v>559</v>
      </c>
      <c r="I48" s="15" t="s">
        <v>560</v>
      </c>
      <c r="J48" s="15" t="s">
        <v>561</v>
      </c>
      <c r="K48" s="15" t="s">
        <v>562</v>
      </c>
      <c r="L48" s="12" t="s">
        <v>474</v>
      </c>
      <c r="M48" s="12" t="s">
        <v>475</v>
      </c>
      <c r="N48" s="12" t="s">
        <v>563</v>
      </c>
      <c r="O48" s="15" t="s">
        <v>564</v>
      </c>
      <c r="P48" s="12" t="s">
        <v>565</v>
      </c>
      <c r="Q48" s="12" t="s">
        <v>566</v>
      </c>
      <c r="R48" s="12" t="s">
        <v>567</v>
      </c>
      <c r="S48" s="43" t="s">
        <v>165</v>
      </c>
      <c r="T48" s="12" t="s">
        <v>568</v>
      </c>
      <c r="U48" s="12">
        <v>2022</v>
      </c>
      <c r="V48" s="12" t="s">
        <v>74</v>
      </c>
      <c r="W48" s="12">
        <v>2022.3</v>
      </c>
      <c r="X48" s="12">
        <v>2022.12</v>
      </c>
      <c r="Y48" s="39">
        <v>12</v>
      </c>
      <c r="Z48" s="39">
        <v>8</v>
      </c>
      <c r="AA48" s="39">
        <v>0</v>
      </c>
      <c r="AB48" s="39">
        <v>0</v>
      </c>
      <c r="AC48" s="39">
        <v>4</v>
      </c>
      <c r="AD48" s="12">
        <v>20</v>
      </c>
      <c r="AE48" s="12">
        <v>10</v>
      </c>
      <c r="AF48" s="12" t="s">
        <v>75</v>
      </c>
      <c r="AG48" s="12" t="s">
        <v>75</v>
      </c>
      <c r="AH48" s="12" t="s">
        <v>75</v>
      </c>
      <c r="AI48" s="12" t="s">
        <v>75</v>
      </c>
      <c r="AJ48" s="12" t="s">
        <v>74</v>
      </c>
      <c r="AK48" s="12" t="s">
        <v>75</v>
      </c>
      <c r="AL48" s="12" t="s">
        <v>75</v>
      </c>
      <c r="AM48" s="12" t="s">
        <v>75</v>
      </c>
      <c r="AN48" s="12" t="s">
        <v>75</v>
      </c>
      <c r="AO48" s="12" t="s">
        <v>569</v>
      </c>
      <c r="AP48" s="12">
        <v>18315174345</v>
      </c>
    </row>
    <row r="49" ht="60" spans="1:42">
      <c r="A49" s="12">
        <v>42</v>
      </c>
      <c r="B49" s="12" t="s">
        <v>570</v>
      </c>
      <c r="C49" s="12" t="s">
        <v>287</v>
      </c>
      <c r="D49" s="12" t="s">
        <v>288</v>
      </c>
      <c r="E49" s="27" t="s">
        <v>571</v>
      </c>
      <c r="F49" s="12" t="s">
        <v>59</v>
      </c>
      <c r="G49" s="28" t="s">
        <v>572</v>
      </c>
      <c r="H49" s="27" t="s">
        <v>573</v>
      </c>
      <c r="I49" s="12" t="s">
        <v>574</v>
      </c>
      <c r="J49" s="27" t="s">
        <v>575</v>
      </c>
      <c r="K49" s="27" t="s">
        <v>576</v>
      </c>
      <c r="L49" s="12" t="s">
        <v>306</v>
      </c>
      <c r="M49" s="12" t="s">
        <v>577</v>
      </c>
      <c r="N49" s="12" t="s">
        <v>578</v>
      </c>
      <c r="O49" s="12" t="s">
        <v>579</v>
      </c>
      <c r="P49" s="12" t="s">
        <v>580</v>
      </c>
      <c r="Q49" s="12" t="s">
        <v>566</v>
      </c>
      <c r="R49" s="12" t="s">
        <v>567</v>
      </c>
      <c r="S49" s="43" t="s">
        <v>165</v>
      </c>
      <c r="T49" s="12" t="s">
        <v>581</v>
      </c>
      <c r="U49" s="12">
        <v>2022</v>
      </c>
      <c r="V49" s="12" t="s">
        <v>74</v>
      </c>
      <c r="W49" s="12">
        <v>2022.3</v>
      </c>
      <c r="X49" s="12">
        <v>2022.12</v>
      </c>
      <c r="Y49" s="50">
        <v>20</v>
      </c>
      <c r="Z49" s="50">
        <v>20</v>
      </c>
      <c r="AA49" s="39">
        <v>0</v>
      </c>
      <c r="AB49" s="50">
        <v>0</v>
      </c>
      <c r="AC49" s="50">
        <v>0</v>
      </c>
      <c r="AD49" s="12">
        <v>16</v>
      </c>
      <c r="AE49" s="12">
        <v>6</v>
      </c>
      <c r="AF49" s="12" t="s">
        <v>75</v>
      </c>
      <c r="AG49" s="12" t="s">
        <v>75</v>
      </c>
      <c r="AH49" s="12" t="s">
        <v>75</v>
      </c>
      <c r="AI49" s="12" t="s">
        <v>75</v>
      </c>
      <c r="AJ49" s="12" t="s">
        <v>74</v>
      </c>
      <c r="AK49" s="12" t="s">
        <v>75</v>
      </c>
      <c r="AL49" s="12" t="s">
        <v>75</v>
      </c>
      <c r="AM49" s="12" t="s">
        <v>75</v>
      </c>
      <c r="AN49" s="12" t="s">
        <v>75</v>
      </c>
      <c r="AO49" s="12" t="s">
        <v>569</v>
      </c>
      <c r="AP49" s="12">
        <v>18315174345</v>
      </c>
    </row>
    <row r="50" ht="60" spans="1:42">
      <c r="A50" s="12">
        <v>43</v>
      </c>
      <c r="B50" s="12" t="s">
        <v>582</v>
      </c>
      <c r="C50" s="12" t="s">
        <v>287</v>
      </c>
      <c r="D50" s="12" t="s">
        <v>288</v>
      </c>
      <c r="E50" s="27" t="s">
        <v>583</v>
      </c>
      <c r="F50" s="12" t="s">
        <v>59</v>
      </c>
      <c r="G50" s="28" t="s">
        <v>584</v>
      </c>
      <c r="H50" s="27" t="s">
        <v>585</v>
      </c>
      <c r="I50" s="12" t="s">
        <v>586</v>
      </c>
      <c r="J50" s="27" t="s">
        <v>587</v>
      </c>
      <c r="K50" s="27" t="s">
        <v>588</v>
      </c>
      <c r="L50" s="12" t="s">
        <v>306</v>
      </c>
      <c r="M50" s="12" t="s">
        <v>577</v>
      </c>
      <c r="N50" s="12" t="s">
        <v>589</v>
      </c>
      <c r="O50" s="12" t="s">
        <v>579</v>
      </c>
      <c r="P50" s="12" t="s">
        <v>590</v>
      </c>
      <c r="Q50" s="12" t="s">
        <v>566</v>
      </c>
      <c r="R50" s="12" t="s">
        <v>567</v>
      </c>
      <c r="S50" s="43" t="s">
        <v>165</v>
      </c>
      <c r="T50" s="12" t="s">
        <v>591</v>
      </c>
      <c r="U50" s="12">
        <v>2022</v>
      </c>
      <c r="V50" s="12" t="s">
        <v>74</v>
      </c>
      <c r="W50" s="12">
        <v>2022.3</v>
      </c>
      <c r="X50" s="12">
        <v>2022.12</v>
      </c>
      <c r="Y50" s="50">
        <v>30</v>
      </c>
      <c r="Z50" s="50">
        <v>30</v>
      </c>
      <c r="AA50" s="39">
        <v>0</v>
      </c>
      <c r="AB50" s="50">
        <v>0</v>
      </c>
      <c r="AC50" s="50">
        <v>0</v>
      </c>
      <c r="AD50" s="12">
        <v>23</v>
      </c>
      <c r="AE50" s="12">
        <v>10</v>
      </c>
      <c r="AF50" s="12" t="s">
        <v>75</v>
      </c>
      <c r="AG50" s="12" t="s">
        <v>75</v>
      </c>
      <c r="AH50" s="12" t="s">
        <v>75</v>
      </c>
      <c r="AI50" s="12" t="s">
        <v>75</v>
      </c>
      <c r="AJ50" s="12" t="s">
        <v>75</v>
      </c>
      <c r="AK50" s="12" t="s">
        <v>75</v>
      </c>
      <c r="AL50" s="12" t="s">
        <v>75</v>
      </c>
      <c r="AM50" s="12" t="s">
        <v>75</v>
      </c>
      <c r="AN50" s="12" t="s">
        <v>75</v>
      </c>
      <c r="AO50" s="12" t="s">
        <v>569</v>
      </c>
      <c r="AP50" s="12">
        <v>18315174345</v>
      </c>
    </row>
    <row r="51" ht="72" spans="1:42">
      <c r="A51" s="12">
        <v>44</v>
      </c>
      <c r="B51" s="12" t="s">
        <v>592</v>
      </c>
      <c r="C51" s="12" t="s">
        <v>287</v>
      </c>
      <c r="D51" s="12" t="s">
        <v>288</v>
      </c>
      <c r="E51" s="15" t="s">
        <v>593</v>
      </c>
      <c r="F51" s="12" t="s">
        <v>59</v>
      </c>
      <c r="G51" s="12" t="s">
        <v>594</v>
      </c>
      <c r="H51" s="15" t="s">
        <v>595</v>
      </c>
      <c r="I51" s="15" t="s">
        <v>596</v>
      </c>
      <c r="J51" s="15" t="s">
        <v>597</v>
      </c>
      <c r="K51" s="15" t="s">
        <v>598</v>
      </c>
      <c r="L51" s="12" t="s">
        <v>474</v>
      </c>
      <c r="M51" s="12" t="s">
        <v>475</v>
      </c>
      <c r="N51" s="12" t="s">
        <v>578</v>
      </c>
      <c r="O51" s="15" t="s">
        <v>599</v>
      </c>
      <c r="P51" s="12" t="s">
        <v>600</v>
      </c>
      <c r="Q51" s="12" t="s">
        <v>566</v>
      </c>
      <c r="R51" s="12" t="s">
        <v>567</v>
      </c>
      <c r="S51" s="43" t="s">
        <v>165</v>
      </c>
      <c r="T51" s="12" t="s">
        <v>601</v>
      </c>
      <c r="U51" s="12">
        <v>2022</v>
      </c>
      <c r="V51" s="12" t="s">
        <v>74</v>
      </c>
      <c r="W51" s="12">
        <v>2022.3</v>
      </c>
      <c r="X51" s="12">
        <v>2022.12</v>
      </c>
      <c r="Y51" s="39">
        <v>30</v>
      </c>
      <c r="Z51" s="39">
        <v>20</v>
      </c>
      <c r="AA51" s="39">
        <v>0</v>
      </c>
      <c r="AB51" s="39">
        <v>0</v>
      </c>
      <c r="AC51" s="39">
        <v>10</v>
      </c>
      <c r="AD51" s="12">
        <v>70</v>
      </c>
      <c r="AE51" s="12">
        <v>9</v>
      </c>
      <c r="AF51" s="12" t="s">
        <v>75</v>
      </c>
      <c r="AG51" s="12" t="s">
        <v>75</v>
      </c>
      <c r="AH51" s="12" t="s">
        <v>75</v>
      </c>
      <c r="AI51" s="12" t="s">
        <v>75</v>
      </c>
      <c r="AJ51" s="12" t="s">
        <v>75</v>
      </c>
      <c r="AK51" s="12" t="s">
        <v>75</v>
      </c>
      <c r="AL51" s="12" t="s">
        <v>75</v>
      </c>
      <c r="AM51" s="12" t="s">
        <v>75</v>
      </c>
      <c r="AN51" s="12" t="s">
        <v>75</v>
      </c>
      <c r="AO51" s="12" t="s">
        <v>569</v>
      </c>
      <c r="AP51" s="12">
        <v>18315174345</v>
      </c>
    </row>
    <row r="52" ht="108" spans="1:42">
      <c r="A52" s="12">
        <v>45</v>
      </c>
      <c r="B52" s="12" t="s">
        <v>602</v>
      </c>
      <c r="C52" s="12" t="s">
        <v>287</v>
      </c>
      <c r="D52" s="12" t="s">
        <v>288</v>
      </c>
      <c r="E52" s="15" t="s">
        <v>603</v>
      </c>
      <c r="F52" s="12" t="s">
        <v>59</v>
      </c>
      <c r="G52" s="12" t="s">
        <v>604</v>
      </c>
      <c r="H52" s="12" t="s">
        <v>605</v>
      </c>
      <c r="I52" s="12" t="s">
        <v>606</v>
      </c>
      <c r="J52" s="12" t="s">
        <v>607</v>
      </c>
      <c r="K52" s="12" t="s">
        <v>608</v>
      </c>
      <c r="L52" s="12" t="s">
        <v>460</v>
      </c>
      <c r="M52" s="12" t="s">
        <v>609</v>
      </c>
      <c r="N52" s="12" t="s">
        <v>512</v>
      </c>
      <c r="O52" s="12" t="s">
        <v>610</v>
      </c>
      <c r="P52" s="12" t="s">
        <v>611</v>
      </c>
      <c r="Q52" s="12" t="s">
        <v>566</v>
      </c>
      <c r="R52" s="12" t="s">
        <v>567</v>
      </c>
      <c r="S52" s="43" t="s">
        <v>165</v>
      </c>
      <c r="T52" s="12" t="s">
        <v>612</v>
      </c>
      <c r="U52" s="12">
        <v>2022</v>
      </c>
      <c r="V52" s="12" t="s">
        <v>74</v>
      </c>
      <c r="W52" s="12">
        <v>2022.3</v>
      </c>
      <c r="X52" s="12">
        <v>2022.12</v>
      </c>
      <c r="Y52" s="39">
        <v>199.4</v>
      </c>
      <c r="Z52" s="39">
        <v>100</v>
      </c>
      <c r="AA52" s="39">
        <v>0</v>
      </c>
      <c r="AB52" s="39">
        <v>99.4</v>
      </c>
      <c r="AC52" s="39">
        <v>0</v>
      </c>
      <c r="AD52" s="12">
        <v>600</v>
      </c>
      <c r="AE52" s="12">
        <v>69</v>
      </c>
      <c r="AF52" s="12" t="s">
        <v>75</v>
      </c>
      <c r="AG52" s="12" t="s">
        <v>75</v>
      </c>
      <c r="AH52" s="12" t="s">
        <v>75</v>
      </c>
      <c r="AI52" s="12" t="s">
        <v>75</v>
      </c>
      <c r="AJ52" s="12" t="s">
        <v>74</v>
      </c>
      <c r="AK52" s="12" t="s">
        <v>75</v>
      </c>
      <c r="AL52" s="12" t="s">
        <v>75</v>
      </c>
      <c r="AM52" s="12" t="s">
        <v>75</v>
      </c>
      <c r="AN52" s="12" t="s">
        <v>75</v>
      </c>
      <c r="AO52" s="12" t="s">
        <v>569</v>
      </c>
      <c r="AP52" s="12">
        <v>18315174345</v>
      </c>
    </row>
    <row r="53" ht="60" spans="1:42">
      <c r="A53" s="12">
        <v>46</v>
      </c>
      <c r="B53" s="12" t="s">
        <v>613</v>
      </c>
      <c r="C53" s="12" t="s">
        <v>317</v>
      </c>
      <c r="D53" s="12" t="s">
        <v>614</v>
      </c>
      <c r="E53" s="12" t="s">
        <v>615</v>
      </c>
      <c r="F53" s="12" t="s">
        <v>59</v>
      </c>
      <c r="G53" s="12" t="s">
        <v>616</v>
      </c>
      <c r="H53" s="12" t="s">
        <v>617</v>
      </c>
      <c r="I53" s="12" t="s">
        <v>618</v>
      </c>
      <c r="J53" s="12" t="s">
        <v>619</v>
      </c>
      <c r="K53" s="12" t="s">
        <v>620</v>
      </c>
      <c r="L53" s="12" t="s">
        <v>621</v>
      </c>
      <c r="M53" s="12" t="s">
        <v>66</v>
      </c>
      <c r="N53" s="12" t="s">
        <v>622</v>
      </c>
      <c r="O53" s="12" t="s">
        <v>622</v>
      </c>
      <c r="P53" s="12" t="s">
        <v>623</v>
      </c>
      <c r="Q53" s="12" t="s">
        <v>445</v>
      </c>
      <c r="R53" s="12" t="s">
        <v>624</v>
      </c>
      <c r="S53" s="12" t="s">
        <v>165</v>
      </c>
      <c r="T53" s="12" t="s">
        <v>625</v>
      </c>
      <c r="U53" s="12">
        <v>2022</v>
      </c>
      <c r="V53" s="12" t="s">
        <v>74</v>
      </c>
      <c r="W53" s="12">
        <v>2022.01</v>
      </c>
      <c r="X53" s="12">
        <v>2022.12</v>
      </c>
      <c r="Y53" s="39">
        <v>297</v>
      </c>
      <c r="Z53" s="39">
        <v>297</v>
      </c>
      <c r="AA53" s="39">
        <v>0</v>
      </c>
      <c r="AB53" s="39">
        <v>0</v>
      </c>
      <c r="AC53" s="39">
        <v>0</v>
      </c>
      <c r="AD53" s="12">
        <v>482</v>
      </c>
      <c r="AE53" s="12">
        <v>112</v>
      </c>
      <c r="AF53" s="12" t="s">
        <v>75</v>
      </c>
      <c r="AG53" s="12" t="s">
        <v>75</v>
      </c>
      <c r="AH53" s="12" t="s">
        <v>75</v>
      </c>
      <c r="AI53" s="12" t="s">
        <v>74</v>
      </c>
      <c r="AJ53" s="12" t="s">
        <v>75</v>
      </c>
      <c r="AK53" s="12" t="s">
        <v>75</v>
      </c>
      <c r="AL53" s="12"/>
      <c r="AM53" s="12" t="s">
        <v>75</v>
      </c>
      <c r="AN53" s="12"/>
      <c r="AO53" s="12" t="s">
        <v>626</v>
      </c>
      <c r="AP53" s="12">
        <v>13896588748</v>
      </c>
    </row>
    <row r="54" ht="108" spans="1:42">
      <c r="A54" s="12">
        <v>47</v>
      </c>
      <c r="B54" s="29" t="s">
        <v>627</v>
      </c>
      <c r="C54" s="12" t="s">
        <v>287</v>
      </c>
      <c r="D54" s="29" t="s">
        <v>288</v>
      </c>
      <c r="E54" s="29" t="s">
        <v>628</v>
      </c>
      <c r="F54" s="29" t="s">
        <v>59</v>
      </c>
      <c r="G54" s="29" t="s">
        <v>629</v>
      </c>
      <c r="H54" s="29" t="s">
        <v>630</v>
      </c>
      <c r="I54" s="29" t="s">
        <v>631</v>
      </c>
      <c r="J54" s="29" t="s">
        <v>628</v>
      </c>
      <c r="K54" s="29" t="s">
        <v>628</v>
      </c>
      <c r="L54" s="29" t="s">
        <v>621</v>
      </c>
      <c r="M54" s="29" t="s">
        <v>621</v>
      </c>
      <c r="N54" s="29" t="s">
        <v>628</v>
      </c>
      <c r="O54" s="29" t="s">
        <v>632</v>
      </c>
      <c r="P54" s="29" t="s">
        <v>633</v>
      </c>
      <c r="Q54" s="12"/>
      <c r="R54" s="29" t="s">
        <v>465</v>
      </c>
      <c r="S54" s="29" t="s">
        <v>165</v>
      </c>
      <c r="T54" s="29" t="s">
        <v>634</v>
      </c>
      <c r="U54" s="29">
        <v>2022</v>
      </c>
      <c r="V54" s="29" t="s">
        <v>74</v>
      </c>
      <c r="W54" s="29">
        <v>2022.1</v>
      </c>
      <c r="X54" s="29">
        <v>2022.12</v>
      </c>
      <c r="Y54" s="52">
        <v>70</v>
      </c>
      <c r="Z54" s="39">
        <v>50</v>
      </c>
      <c r="AA54" s="39"/>
      <c r="AB54" s="52"/>
      <c r="AC54" s="39">
        <v>20</v>
      </c>
      <c r="AD54" s="29">
        <v>136</v>
      </c>
      <c r="AE54" s="12">
        <v>18</v>
      </c>
      <c r="AF54" s="12" t="s">
        <v>75</v>
      </c>
      <c r="AG54" s="12" t="s">
        <v>75</v>
      </c>
      <c r="AH54" s="12" t="s">
        <v>75</v>
      </c>
      <c r="AI54" s="12" t="s">
        <v>74</v>
      </c>
      <c r="AJ54" s="12" t="s">
        <v>75</v>
      </c>
      <c r="AK54" s="12" t="s">
        <v>75</v>
      </c>
      <c r="AL54" s="12" t="s">
        <v>75</v>
      </c>
      <c r="AM54" s="12" t="s">
        <v>635</v>
      </c>
      <c r="AN54" s="12" t="s">
        <v>75</v>
      </c>
      <c r="AO54" s="29" t="s">
        <v>636</v>
      </c>
      <c r="AP54" s="29">
        <v>13594568356</v>
      </c>
    </row>
    <row r="55" ht="60" spans="1:42">
      <c r="A55" s="12">
        <v>48</v>
      </c>
      <c r="B55" s="29" t="s">
        <v>637</v>
      </c>
      <c r="C55" s="12" t="s">
        <v>359</v>
      </c>
      <c r="D55" s="12" t="s">
        <v>80</v>
      </c>
      <c r="E55" s="29" t="s">
        <v>638</v>
      </c>
      <c r="F55" s="29" t="s">
        <v>59</v>
      </c>
      <c r="G55" s="12" t="s">
        <v>639</v>
      </c>
      <c r="H55" s="29" t="s">
        <v>640</v>
      </c>
      <c r="I55" s="29" t="s">
        <v>641</v>
      </c>
      <c r="J55" s="29" t="s">
        <v>638</v>
      </c>
      <c r="K55" s="29" t="s">
        <v>638</v>
      </c>
      <c r="L55" s="29" t="s">
        <v>306</v>
      </c>
      <c r="M55" s="29" t="s">
        <v>621</v>
      </c>
      <c r="N55" s="29" t="s">
        <v>642</v>
      </c>
      <c r="O55" s="29" t="s">
        <v>643</v>
      </c>
      <c r="P55" s="29" t="s">
        <v>644</v>
      </c>
      <c r="Q55" s="12" t="s">
        <v>445</v>
      </c>
      <c r="R55" s="12" t="s">
        <v>645</v>
      </c>
      <c r="S55" s="12" t="s">
        <v>165</v>
      </c>
      <c r="T55" s="29" t="s">
        <v>634</v>
      </c>
      <c r="U55" s="29">
        <v>2022</v>
      </c>
      <c r="V55" s="29" t="s">
        <v>74</v>
      </c>
      <c r="W55" s="12">
        <v>2022.1</v>
      </c>
      <c r="X55" s="12">
        <v>2022.12</v>
      </c>
      <c r="Y55" s="52">
        <v>390</v>
      </c>
      <c r="Z55" s="39">
        <v>390</v>
      </c>
      <c r="AA55" s="39"/>
      <c r="AB55" s="52"/>
      <c r="AC55" s="39"/>
      <c r="AD55" s="29">
        <v>326</v>
      </c>
      <c r="AE55" s="12">
        <v>36</v>
      </c>
      <c r="AF55" s="12" t="s">
        <v>75</v>
      </c>
      <c r="AG55" s="12" t="s">
        <v>75</v>
      </c>
      <c r="AH55" s="12" t="s">
        <v>75</v>
      </c>
      <c r="AI55" s="12" t="s">
        <v>74</v>
      </c>
      <c r="AJ55" s="12" t="s">
        <v>75</v>
      </c>
      <c r="AK55" s="12" t="s">
        <v>75</v>
      </c>
      <c r="AL55" s="12" t="s">
        <v>75</v>
      </c>
      <c r="AM55" s="12" t="s">
        <v>635</v>
      </c>
      <c r="AN55" s="12" t="s">
        <v>75</v>
      </c>
      <c r="AO55" s="29" t="s">
        <v>636</v>
      </c>
      <c r="AP55" s="29">
        <v>13594568356</v>
      </c>
    </row>
    <row r="56" ht="48" spans="1:42">
      <c r="A56" s="12">
        <v>49</v>
      </c>
      <c r="B56" s="29" t="s">
        <v>646</v>
      </c>
      <c r="C56" s="12" t="s">
        <v>359</v>
      </c>
      <c r="D56" s="12" t="s">
        <v>80</v>
      </c>
      <c r="E56" s="29" t="s">
        <v>647</v>
      </c>
      <c r="F56" s="29" t="s">
        <v>59</v>
      </c>
      <c r="G56" s="12" t="s">
        <v>639</v>
      </c>
      <c r="H56" s="29" t="s">
        <v>640</v>
      </c>
      <c r="I56" s="29" t="s">
        <v>648</v>
      </c>
      <c r="J56" s="29" t="s">
        <v>647</v>
      </c>
      <c r="K56" s="29" t="s">
        <v>647</v>
      </c>
      <c r="L56" s="29" t="s">
        <v>306</v>
      </c>
      <c r="M56" s="29" t="s">
        <v>621</v>
      </c>
      <c r="N56" s="29" t="s">
        <v>649</v>
      </c>
      <c r="O56" s="29" t="s">
        <v>643</v>
      </c>
      <c r="P56" s="29" t="s">
        <v>644</v>
      </c>
      <c r="Q56" s="12" t="s">
        <v>445</v>
      </c>
      <c r="R56" s="12" t="s">
        <v>645</v>
      </c>
      <c r="S56" s="12" t="s">
        <v>165</v>
      </c>
      <c r="T56" s="29" t="s">
        <v>634</v>
      </c>
      <c r="U56" s="29">
        <v>2022</v>
      </c>
      <c r="V56" s="29" t="s">
        <v>74</v>
      </c>
      <c r="W56" s="12">
        <v>2022.1</v>
      </c>
      <c r="X56" s="12">
        <v>2022.12</v>
      </c>
      <c r="Y56" s="52">
        <v>280</v>
      </c>
      <c r="Z56" s="39">
        <v>280</v>
      </c>
      <c r="AA56" s="39"/>
      <c r="AB56" s="52"/>
      <c r="AC56" s="39"/>
      <c r="AD56" s="29">
        <v>239</v>
      </c>
      <c r="AE56" s="12">
        <v>16</v>
      </c>
      <c r="AF56" s="12" t="s">
        <v>75</v>
      </c>
      <c r="AG56" s="12" t="s">
        <v>75</v>
      </c>
      <c r="AH56" s="12" t="s">
        <v>75</v>
      </c>
      <c r="AI56" s="12" t="s">
        <v>74</v>
      </c>
      <c r="AJ56" s="12" t="s">
        <v>75</v>
      </c>
      <c r="AK56" s="12" t="s">
        <v>75</v>
      </c>
      <c r="AL56" s="12" t="s">
        <v>75</v>
      </c>
      <c r="AM56" s="12" t="s">
        <v>635</v>
      </c>
      <c r="AN56" s="12" t="s">
        <v>75</v>
      </c>
      <c r="AO56" s="29" t="s">
        <v>636</v>
      </c>
      <c r="AP56" s="29">
        <v>13594568356</v>
      </c>
    </row>
    <row r="57" ht="84" spans="1:42">
      <c r="A57" s="12">
        <v>50</v>
      </c>
      <c r="B57" s="12" t="s">
        <v>650</v>
      </c>
      <c r="C57" s="12" t="s">
        <v>287</v>
      </c>
      <c r="D57" s="12" t="s">
        <v>288</v>
      </c>
      <c r="E57" s="12" t="s">
        <v>651</v>
      </c>
      <c r="F57" s="12" t="s">
        <v>59</v>
      </c>
      <c r="G57" s="12" t="s">
        <v>652</v>
      </c>
      <c r="H57" s="12" t="s">
        <v>653</v>
      </c>
      <c r="I57" s="12" t="s">
        <v>654</v>
      </c>
      <c r="J57" s="12" t="s">
        <v>651</v>
      </c>
      <c r="K57" s="12" t="s">
        <v>651</v>
      </c>
      <c r="L57" s="12" t="s">
        <v>306</v>
      </c>
      <c r="M57" s="12" t="s">
        <v>621</v>
      </c>
      <c r="N57" s="12" t="s">
        <v>651</v>
      </c>
      <c r="O57" s="12" t="s">
        <v>655</v>
      </c>
      <c r="P57" s="12" t="s">
        <v>656</v>
      </c>
      <c r="Q57" s="12"/>
      <c r="R57" s="12" t="s">
        <v>465</v>
      </c>
      <c r="S57" s="12" t="s">
        <v>165</v>
      </c>
      <c r="T57" s="29" t="s">
        <v>634</v>
      </c>
      <c r="U57" s="29">
        <v>2022</v>
      </c>
      <c r="V57" s="29" t="s">
        <v>74</v>
      </c>
      <c r="W57" s="12">
        <v>2022.1</v>
      </c>
      <c r="X57" s="12">
        <v>2022.12</v>
      </c>
      <c r="Y57" s="39">
        <v>70</v>
      </c>
      <c r="Z57" s="39">
        <v>50</v>
      </c>
      <c r="AA57" s="39"/>
      <c r="AB57" s="39"/>
      <c r="AC57" s="39">
        <v>20</v>
      </c>
      <c r="AD57" s="12">
        <v>72</v>
      </c>
      <c r="AE57" s="12">
        <v>26</v>
      </c>
      <c r="AF57" s="12" t="s">
        <v>75</v>
      </c>
      <c r="AG57" s="12" t="s">
        <v>75</v>
      </c>
      <c r="AH57" s="12" t="s">
        <v>75</v>
      </c>
      <c r="AI57" s="12" t="s">
        <v>74</v>
      </c>
      <c r="AJ57" s="12" t="s">
        <v>75</v>
      </c>
      <c r="AK57" s="12" t="s">
        <v>75</v>
      </c>
      <c r="AL57" s="12" t="s">
        <v>75</v>
      </c>
      <c r="AM57" s="12" t="s">
        <v>635</v>
      </c>
      <c r="AN57" s="12" t="s">
        <v>75</v>
      </c>
      <c r="AO57" s="29" t="s">
        <v>636</v>
      </c>
      <c r="AP57" s="29">
        <v>13594568356</v>
      </c>
    </row>
    <row r="58" ht="48" spans="1:42">
      <c r="A58" s="12">
        <v>51</v>
      </c>
      <c r="B58" s="12" t="s">
        <v>657</v>
      </c>
      <c r="C58" s="12" t="s">
        <v>359</v>
      </c>
      <c r="D58" s="12" t="s">
        <v>80</v>
      </c>
      <c r="E58" s="12" t="s">
        <v>658</v>
      </c>
      <c r="F58" s="12" t="s">
        <v>59</v>
      </c>
      <c r="G58" s="12" t="s">
        <v>659</v>
      </c>
      <c r="H58" s="12" t="s">
        <v>660</v>
      </c>
      <c r="I58" s="12" t="s">
        <v>661</v>
      </c>
      <c r="J58" s="12" t="s">
        <v>658</v>
      </c>
      <c r="K58" s="12" t="s">
        <v>658</v>
      </c>
      <c r="L58" s="12" t="s">
        <v>662</v>
      </c>
      <c r="M58" s="12" t="s">
        <v>663</v>
      </c>
      <c r="N58" s="12" t="s">
        <v>664</v>
      </c>
      <c r="O58" s="12" t="s">
        <v>665</v>
      </c>
      <c r="P58" s="12" t="s">
        <v>666</v>
      </c>
      <c r="Q58" s="12" t="s">
        <v>667</v>
      </c>
      <c r="R58" s="12" t="s">
        <v>668</v>
      </c>
      <c r="S58" s="12" t="s">
        <v>108</v>
      </c>
      <c r="T58" s="12" t="s">
        <v>659</v>
      </c>
      <c r="U58" s="12">
        <v>2022</v>
      </c>
      <c r="V58" s="12" t="s">
        <v>74</v>
      </c>
      <c r="W58" s="12">
        <v>2022.01</v>
      </c>
      <c r="X58" s="12">
        <v>2022.11</v>
      </c>
      <c r="Y58" s="39">
        <v>30</v>
      </c>
      <c r="Z58" s="39">
        <v>30</v>
      </c>
      <c r="AA58" s="39">
        <v>0</v>
      </c>
      <c r="AB58" s="39">
        <v>0</v>
      </c>
      <c r="AC58" s="39">
        <v>0</v>
      </c>
      <c r="AD58" s="12">
        <v>113</v>
      </c>
      <c r="AE58" s="12">
        <v>41</v>
      </c>
      <c r="AF58" s="12" t="s">
        <v>75</v>
      </c>
      <c r="AG58" s="12" t="s">
        <v>75</v>
      </c>
      <c r="AH58" s="12" t="s">
        <v>75</v>
      </c>
      <c r="AI58" s="12" t="s">
        <v>74</v>
      </c>
      <c r="AJ58" s="12" t="s">
        <v>75</v>
      </c>
      <c r="AK58" s="12" t="s">
        <v>75</v>
      </c>
      <c r="AL58" s="12" t="s">
        <v>75</v>
      </c>
      <c r="AM58" s="12" t="s">
        <v>75</v>
      </c>
      <c r="AN58" s="12" t="s">
        <v>75</v>
      </c>
      <c r="AO58" s="12" t="s">
        <v>669</v>
      </c>
      <c r="AP58" s="12">
        <v>1383634678</v>
      </c>
    </row>
    <row r="59" ht="84" spans="1:42">
      <c r="A59" s="12">
        <v>52</v>
      </c>
      <c r="B59" s="12" t="s">
        <v>670</v>
      </c>
      <c r="C59" s="12" t="s">
        <v>359</v>
      </c>
      <c r="D59" s="12" t="s">
        <v>80</v>
      </c>
      <c r="E59" s="12" t="s">
        <v>671</v>
      </c>
      <c r="F59" s="12" t="s">
        <v>403</v>
      </c>
      <c r="G59" s="12" t="s">
        <v>672</v>
      </c>
      <c r="H59" s="12" t="s">
        <v>673</v>
      </c>
      <c r="I59" s="12" t="s">
        <v>674</v>
      </c>
      <c r="J59" s="12" t="s">
        <v>671</v>
      </c>
      <c r="K59" s="12" t="s">
        <v>671</v>
      </c>
      <c r="L59" s="12" t="s">
        <v>662</v>
      </c>
      <c r="M59" s="12" t="s">
        <v>663</v>
      </c>
      <c r="N59" s="12" t="s">
        <v>675</v>
      </c>
      <c r="O59" s="12" t="s">
        <v>673</v>
      </c>
      <c r="P59" s="12" t="s">
        <v>676</v>
      </c>
      <c r="Q59" s="12" t="s">
        <v>667</v>
      </c>
      <c r="R59" s="12" t="s">
        <v>668</v>
      </c>
      <c r="S59" s="12" t="s">
        <v>108</v>
      </c>
      <c r="T59" s="12" t="s">
        <v>659</v>
      </c>
      <c r="U59" s="12">
        <v>2022</v>
      </c>
      <c r="V59" s="12" t="s">
        <v>74</v>
      </c>
      <c r="W59" s="12">
        <v>2022.01</v>
      </c>
      <c r="X59" s="12">
        <v>2022.11</v>
      </c>
      <c r="Y59" s="39">
        <v>120</v>
      </c>
      <c r="Z59" s="39">
        <v>120</v>
      </c>
      <c r="AA59" s="39">
        <v>0</v>
      </c>
      <c r="AB59" s="39">
        <v>0</v>
      </c>
      <c r="AC59" s="39">
        <v>0</v>
      </c>
      <c r="AD59" s="12">
        <v>250</v>
      </c>
      <c r="AE59" s="12">
        <v>28</v>
      </c>
      <c r="AF59" s="12" t="s">
        <v>75</v>
      </c>
      <c r="AG59" s="12" t="s">
        <v>75</v>
      </c>
      <c r="AH59" s="12" t="s">
        <v>75</v>
      </c>
      <c r="AI59" s="12" t="s">
        <v>74</v>
      </c>
      <c r="AJ59" s="12" t="s">
        <v>75</v>
      </c>
      <c r="AK59" s="12" t="s">
        <v>75</v>
      </c>
      <c r="AL59" s="12" t="s">
        <v>75</v>
      </c>
      <c r="AM59" s="12" t="s">
        <v>75</v>
      </c>
      <c r="AN59" s="12" t="s">
        <v>75</v>
      </c>
      <c r="AO59" s="12" t="s">
        <v>677</v>
      </c>
      <c r="AP59" s="12" t="s">
        <v>678</v>
      </c>
    </row>
    <row r="60" ht="60" spans="1:42">
      <c r="A60" s="12">
        <v>53</v>
      </c>
      <c r="B60" s="12" t="s">
        <v>679</v>
      </c>
      <c r="C60" s="12" t="s">
        <v>287</v>
      </c>
      <c r="D60" s="12" t="s">
        <v>80</v>
      </c>
      <c r="E60" s="12" t="s">
        <v>680</v>
      </c>
      <c r="F60" s="12" t="s">
        <v>59</v>
      </c>
      <c r="G60" s="12" t="s">
        <v>681</v>
      </c>
      <c r="H60" s="12" t="s">
        <v>682</v>
      </c>
      <c r="I60" s="12" t="s">
        <v>683</v>
      </c>
      <c r="J60" s="12" t="s">
        <v>680</v>
      </c>
      <c r="K60" s="12" t="s">
        <v>684</v>
      </c>
      <c r="L60" s="12" t="s">
        <v>293</v>
      </c>
      <c r="M60" s="12" t="s">
        <v>213</v>
      </c>
      <c r="N60" s="12" t="s">
        <v>685</v>
      </c>
      <c r="O60" s="12" t="s">
        <v>686</v>
      </c>
      <c r="P60" s="12" t="s">
        <v>687</v>
      </c>
      <c r="Q60" s="12" t="s">
        <v>688</v>
      </c>
      <c r="R60" s="12" t="s">
        <v>689</v>
      </c>
      <c r="S60" s="12" t="s">
        <v>165</v>
      </c>
      <c r="T60" s="12" t="s">
        <v>690</v>
      </c>
      <c r="U60" s="12">
        <v>2022</v>
      </c>
      <c r="V60" s="12" t="s">
        <v>74</v>
      </c>
      <c r="W60" s="12">
        <v>2022.1</v>
      </c>
      <c r="X60" s="38" t="s">
        <v>691</v>
      </c>
      <c r="Y60" s="39">
        <v>18</v>
      </c>
      <c r="Z60" s="39">
        <v>18</v>
      </c>
      <c r="AA60" s="39"/>
      <c r="AB60" s="39"/>
      <c r="AC60" s="39"/>
      <c r="AD60" s="12">
        <v>126</v>
      </c>
      <c r="AE60" s="12">
        <v>29</v>
      </c>
      <c r="AF60" s="12" t="s">
        <v>75</v>
      </c>
      <c r="AG60" s="12" t="s">
        <v>75</v>
      </c>
      <c r="AH60" s="12"/>
      <c r="AI60" s="12" t="s">
        <v>74</v>
      </c>
      <c r="AJ60" s="12" t="s">
        <v>74</v>
      </c>
      <c r="AK60" s="12" t="s">
        <v>75</v>
      </c>
      <c r="AL60" s="12"/>
      <c r="AM60" s="12" t="s">
        <v>75</v>
      </c>
      <c r="AN60" s="12"/>
      <c r="AO60" s="12" t="s">
        <v>692</v>
      </c>
      <c r="AP60" s="12">
        <v>15223309789</v>
      </c>
    </row>
    <row r="61" ht="36" spans="1:42">
      <c r="A61" s="12">
        <v>54</v>
      </c>
      <c r="B61" s="30" t="s">
        <v>693</v>
      </c>
      <c r="C61" s="12" t="s">
        <v>287</v>
      </c>
      <c r="D61" s="12" t="s">
        <v>300</v>
      </c>
      <c r="E61" s="30" t="s">
        <v>694</v>
      </c>
      <c r="F61" s="12" t="s">
        <v>59</v>
      </c>
      <c r="G61" s="31" t="s">
        <v>695</v>
      </c>
      <c r="H61" s="30" t="s">
        <v>696</v>
      </c>
      <c r="I61" s="12" t="s">
        <v>674</v>
      </c>
      <c r="J61" s="30" t="s">
        <v>697</v>
      </c>
      <c r="K61" s="30" t="s">
        <v>698</v>
      </c>
      <c r="L61" s="12" t="s">
        <v>293</v>
      </c>
      <c r="M61" s="12" t="s">
        <v>213</v>
      </c>
      <c r="N61" s="35" t="s">
        <v>699</v>
      </c>
      <c r="O61" s="12" t="s">
        <v>686</v>
      </c>
      <c r="P61" s="12" t="s">
        <v>700</v>
      </c>
      <c r="Q61" s="35" t="s">
        <v>445</v>
      </c>
      <c r="R61" s="35" t="s">
        <v>144</v>
      </c>
      <c r="S61" s="12" t="s">
        <v>165</v>
      </c>
      <c r="T61" s="35" t="s">
        <v>659</v>
      </c>
      <c r="U61" s="35">
        <v>2022</v>
      </c>
      <c r="V61" s="35" t="s">
        <v>74</v>
      </c>
      <c r="W61" s="12">
        <v>2022.01</v>
      </c>
      <c r="X61" s="12">
        <v>2022.12</v>
      </c>
      <c r="Y61" s="53">
        <v>800</v>
      </c>
      <c r="Z61" s="53">
        <v>800</v>
      </c>
      <c r="AA61" s="53"/>
      <c r="AB61" s="53"/>
      <c r="AC61" s="53"/>
      <c r="AD61" s="35">
        <v>300</v>
      </c>
      <c r="AE61" s="35">
        <v>20</v>
      </c>
      <c r="AF61" s="35" t="s">
        <v>75</v>
      </c>
      <c r="AG61" s="35" t="s">
        <v>75</v>
      </c>
      <c r="AH61" s="35" t="s">
        <v>75</v>
      </c>
      <c r="AI61" s="35"/>
      <c r="AJ61" s="35" t="s">
        <v>75</v>
      </c>
      <c r="AK61" s="35" t="s">
        <v>75</v>
      </c>
      <c r="AL61" s="35"/>
      <c r="AM61" s="35" t="s">
        <v>635</v>
      </c>
      <c r="AN61" s="35"/>
      <c r="AO61" s="12" t="s">
        <v>669</v>
      </c>
      <c r="AP61" s="12">
        <v>1383634678</v>
      </c>
    </row>
    <row r="62" ht="36" spans="1:42">
      <c r="A62" s="12">
        <v>55</v>
      </c>
      <c r="B62" s="30" t="s">
        <v>701</v>
      </c>
      <c r="C62" s="12" t="s">
        <v>287</v>
      </c>
      <c r="D62" s="12" t="s">
        <v>300</v>
      </c>
      <c r="E62" s="30" t="s">
        <v>694</v>
      </c>
      <c r="F62" s="12" t="s">
        <v>59</v>
      </c>
      <c r="G62" s="31" t="s">
        <v>702</v>
      </c>
      <c r="H62" s="30" t="s">
        <v>703</v>
      </c>
      <c r="I62" s="12" t="s">
        <v>674</v>
      </c>
      <c r="J62" s="30" t="s">
        <v>697</v>
      </c>
      <c r="K62" s="30" t="s">
        <v>698</v>
      </c>
      <c r="L62" s="12" t="s">
        <v>293</v>
      </c>
      <c r="M62" s="12" t="s">
        <v>213</v>
      </c>
      <c r="N62" s="35" t="s">
        <v>704</v>
      </c>
      <c r="O62" s="12" t="s">
        <v>686</v>
      </c>
      <c r="P62" s="12" t="s">
        <v>700</v>
      </c>
      <c r="Q62" s="35" t="s">
        <v>445</v>
      </c>
      <c r="R62" s="35" t="s">
        <v>144</v>
      </c>
      <c r="S62" s="12" t="s">
        <v>165</v>
      </c>
      <c r="T62" s="35" t="s">
        <v>705</v>
      </c>
      <c r="U62" s="35">
        <v>2022</v>
      </c>
      <c r="V62" s="35" t="s">
        <v>74</v>
      </c>
      <c r="W62" s="12">
        <v>2022.01</v>
      </c>
      <c r="X62" s="12">
        <v>2022.12</v>
      </c>
      <c r="Y62" s="53">
        <v>500</v>
      </c>
      <c r="Z62" s="53">
        <v>500</v>
      </c>
      <c r="AA62" s="53"/>
      <c r="AB62" s="53"/>
      <c r="AC62" s="53"/>
      <c r="AD62" s="35">
        <v>300</v>
      </c>
      <c r="AE62" s="35">
        <v>20</v>
      </c>
      <c r="AF62" s="35" t="s">
        <v>75</v>
      </c>
      <c r="AG62" s="35" t="s">
        <v>75</v>
      </c>
      <c r="AH62" s="35" t="s">
        <v>75</v>
      </c>
      <c r="AI62" s="35"/>
      <c r="AJ62" s="35" t="s">
        <v>75</v>
      </c>
      <c r="AK62" s="35" t="s">
        <v>75</v>
      </c>
      <c r="AL62" s="35"/>
      <c r="AM62" s="35" t="s">
        <v>75</v>
      </c>
      <c r="AN62" s="35"/>
      <c r="AO62" s="12" t="s">
        <v>706</v>
      </c>
      <c r="AP62" s="12">
        <v>13709478008</v>
      </c>
    </row>
    <row r="63" ht="36" spans="1:42">
      <c r="A63" s="12">
        <v>56</v>
      </c>
      <c r="B63" s="30" t="s">
        <v>707</v>
      </c>
      <c r="C63" s="12" t="s">
        <v>287</v>
      </c>
      <c r="D63" s="12" t="s">
        <v>300</v>
      </c>
      <c r="E63" s="30" t="s">
        <v>694</v>
      </c>
      <c r="F63" s="12" t="s">
        <v>59</v>
      </c>
      <c r="G63" s="31" t="s">
        <v>708</v>
      </c>
      <c r="H63" s="30" t="s">
        <v>703</v>
      </c>
      <c r="I63" s="12" t="s">
        <v>674</v>
      </c>
      <c r="J63" s="30" t="s">
        <v>697</v>
      </c>
      <c r="K63" s="30" t="s">
        <v>698</v>
      </c>
      <c r="L63" s="12" t="s">
        <v>293</v>
      </c>
      <c r="M63" s="12" t="s">
        <v>213</v>
      </c>
      <c r="N63" s="35" t="s">
        <v>699</v>
      </c>
      <c r="O63" s="12" t="s">
        <v>686</v>
      </c>
      <c r="P63" s="12" t="s">
        <v>700</v>
      </c>
      <c r="Q63" s="35" t="s">
        <v>445</v>
      </c>
      <c r="R63" s="35" t="s">
        <v>144</v>
      </c>
      <c r="S63" s="12" t="s">
        <v>165</v>
      </c>
      <c r="T63" s="35" t="s">
        <v>709</v>
      </c>
      <c r="U63" s="35">
        <v>2022</v>
      </c>
      <c r="V63" s="35" t="s">
        <v>74</v>
      </c>
      <c r="W63" s="12">
        <v>2022.01</v>
      </c>
      <c r="X63" s="12">
        <v>2022.12</v>
      </c>
      <c r="Y63" s="53">
        <v>800</v>
      </c>
      <c r="Z63" s="53">
        <v>800</v>
      </c>
      <c r="AA63" s="53"/>
      <c r="AB63" s="53"/>
      <c r="AC63" s="53"/>
      <c r="AD63" s="35">
        <v>300</v>
      </c>
      <c r="AE63" s="35">
        <v>20</v>
      </c>
      <c r="AF63" s="35" t="s">
        <v>75</v>
      </c>
      <c r="AG63" s="35" t="s">
        <v>75</v>
      </c>
      <c r="AH63" s="35" t="s">
        <v>75</v>
      </c>
      <c r="AI63" s="35"/>
      <c r="AJ63" s="35" t="s">
        <v>75</v>
      </c>
      <c r="AK63" s="35" t="s">
        <v>75</v>
      </c>
      <c r="AL63" s="35"/>
      <c r="AM63" s="35" t="s">
        <v>75</v>
      </c>
      <c r="AN63" s="35"/>
      <c r="AO63" s="35" t="s">
        <v>710</v>
      </c>
      <c r="AP63" s="56" t="s">
        <v>711</v>
      </c>
    </row>
  </sheetData>
  <autoFilter ref="A7:AQ63">
    <sortState ref="A7:AQ63">
      <sortCondition ref="A7"/>
    </sortState>
    <extLst/>
  </autoFilter>
  <mergeCells count="55">
    <mergeCell ref="A1:C1"/>
    <mergeCell ref="A2:AP2"/>
    <mergeCell ref="J3:R3"/>
    <mergeCell ref="S3:T3"/>
    <mergeCell ref="W3:X3"/>
    <mergeCell ref="Y3:AC3"/>
    <mergeCell ref="AD3:AE3"/>
    <mergeCell ref="AH3:AI3"/>
    <mergeCell ref="AK3:AL3"/>
    <mergeCell ref="AM3:AN3"/>
    <mergeCell ref="K4:N4"/>
    <mergeCell ref="O4:Q4"/>
    <mergeCell ref="Z4:AB4"/>
    <mergeCell ref="A3:A6"/>
    <mergeCell ref="B3:B6"/>
    <mergeCell ref="C3:C6"/>
    <mergeCell ref="D3:D6"/>
    <mergeCell ref="E3:E6"/>
    <mergeCell ref="F3:F6"/>
    <mergeCell ref="G3:G6"/>
    <mergeCell ref="H3:H6"/>
    <mergeCell ref="I3:I6"/>
    <mergeCell ref="J4:J6"/>
    <mergeCell ref="K5:K6"/>
    <mergeCell ref="L5:L6"/>
    <mergeCell ref="M5:M6"/>
    <mergeCell ref="N5:N6"/>
    <mergeCell ref="O5:O6"/>
    <mergeCell ref="P5:P6"/>
    <mergeCell ref="Q5:Q6"/>
    <mergeCell ref="R4:R6"/>
    <mergeCell ref="S4:S6"/>
    <mergeCell ref="T4:T6"/>
    <mergeCell ref="U3:U6"/>
    <mergeCell ref="V3:V6"/>
    <mergeCell ref="W4:W6"/>
    <mergeCell ref="X4:X6"/>
    <mergeCell ref="Y4:Y6"/>
    <mergeCell ref="Z5:Z6"/>
    <mergeCell ref="AA5:AA6"/>
    <mergeCell ref="AB5:AB6"/>
    <mergeCell ref="AC4:AC6"/>
    <mergeCell ref="AD4:AD6"/>
    <mergeCell ref="AE4:AE6"/>
    <mergeCell ref="AF3:AF6"/>
    <mergeCell ref="AG3:AG6"/>
    <mergeCell ref="AH4:AH6"/>
    <mergeCell ref="AI4:AI6"/>
    <mergeCell ref="AJ3:AJ6"/>
    <mergeCell ref="AK4:AK6"/>
    <mergeCell ref="AL4:AL6"/>
    <mergeCell ref="AM4:AM6"/>
    <mergeCell ref="AN4:AN6"/>
    <mergeCell ref="AO3:AO6"/>
    <mergeCell ref="AP3:AP6"/>
  </mergeCells>
  <dataValidations count="2">
    <dataValidation type="list" allowBlank="1" showInputMessage="1" showErrorMessage="1" sqref="C8 C16 C17 C18 C20 C21 C26 C27 C29 C30 C31 C34 C35 C36 C38 C39 C40 C41 C42 C44 C45 C46 C47 C48 C51 C52 C53 C54 C55 C56 C57 C58 C59 C60 C61 C62 C63 C13:C14 C49:C50">
      <formula1>项目类型</formula1>
    </dataValidation>
    <dataValidation type="list" allowBlank="1" showInputMessage="1" showErrorMessage="1" sqref="D8 D15 D16 D17 D18 D20 D21 D26 D27 D28 D29 D30 D31 D35 D36 D38 D40 D41 D42 D43 D44 D45 D46 D47 D48 D51 D52 D53 D55 D56 D57 D58 D61 D62 D63 D9:D10 D11:D12 D32:D33 D49:D50">
      <formula1>INDIRECT(C8)</formula1>
    </dataValidation>
  </dataValidations>
  <printOptions horizontalCentered="1" verticalCentered="1"/>
  <pageMargins left="0.156944444444444" right="0.156944444444444" top="0.590277777777778" bottom="0.550694444444444" header="0.511805555555556" footer="0.511805555555556"/>
  <pageSetup paperSize="8" scale="40" fitToHeight="0" orientation="landscape" horizontalDpi="60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workbookViewId="0">
      <selection activeCell="B3" sqref="B3"/>
    </sheetView>
  </sheetViews>
  <sheetFormatPr defaultColWidth="9" defaultRowHeight="14.25" outlineLevelRow="6"/>
  <cols>
    <col min="1" max="16384" width="9" style="1"/>
  </cols>
  <sheetData>
    <row r="1" ht="28.5" spans="1:14">
      <c r="A1" s="2" t="s">
        <v>4</v>
      </c>
      <c r="B1" s="1" t="s">
        <v>287</v>
      </c>
      <c r="C1" s="1" t="s">
        <v>153</v>
      </c>
      <c r="D1" s="1" t="s">
        <v>712</v>
      </c>
      <c r="E1" s="1" t="s">
        <v>713</v>
      </c>
      <c r="F1" s="1" t="s">
        <v>56</v>
      </c>
      <c r="G1" s="1" t="s">
        <v>95</v>
      </c>
      <c r="H1" s="1" t="s">
        <v>205</v>
      </c>
      <c r="I1" s="1" t="s">
        <v>79</v>
      </c>
      <c r="J1" s="1" t="s">
        <v>317</v>
      </c>
      <c r="K1" s="1" t="s">
        <v>714</v>
      </c>
      <c r="L1" s="1" t="s">
        <v>359</v>
      </c>
      <c r="M1" s="1" t="s">
        <v>715</v>
      </c>
      <c r="N1" s="1" t="s">
        <v>122</v>
      </c>
    </row>
    <row r="2" ht="57" spans="1:14">
      <c r="A2" s="2" t="s">
        <v>5</v>
      </c>
      <c r="B2" s="1" t="s">
        <v>288</v>
      </c>
      <c r="C2" s="1" t="s">
        <v>716</v>
      </c>
      <c r="D2" s="1" t="s">
        <v>717</v>
      </c>
      <c r="E2" s="1" t="s">
        <v>713</v>
      </c>
      <c r="F2" s="1" t="s">
        <v>222</v>
      </c>
      <c r="G2" s="1" t="s">
        <v>167</v>
      </c>
      <c r="H2" s="2" t="s">
        <v>205</v>
      </c>
      <c r="I2" s="1" t="s">
        <v>111</v>
      </c>
      <c r="J2" s="1" t="s">
        <v>718</v>
      </c>
      <c r="K2" s="1" t="s">
        <v>719</v>
      </c>
      <c r="L2" s="1" t="s">
        <v>543</v>
      </c>
      <c r="M2" s="1" t="s">
        <v>720</v>
      </c>
      <c r="N2" s="1" t="s">
        <v>122</v>
      </c>
    </row>
    <row r="3" ht="71.25" spans="2:13">
      <c r="B3" s="1" t="s">
        <v>300</v>
      </c>
      <c r="C3" s="1" t="s">
        <v>154</v>
      </c>
      <c r="D3" s="1" t="s">
        <v>721</v>
      </c>
      <c r="F3" s="1" t="s">
        <v>722</v>
      </c>
      <c r="G3" s="1" t="s">
        <v>723</v>
      </c>
      <c r="I3" s="1" t="s">
        <v>724</v>
      </c>
      <c r="J3" s="1" t="s">
        <v>614</v>
      </c>
      <c r="K3" s="1" t="s">
        <v>725</v>
      </c>
      <c r="L3" s="1" t="s">
        <v>726</v>
      </c>
      <c r="M3" s="1" t="s">
        <v>727</v>
      </c>
    </row>
    <row r="4" ht="57" spans="2:13">
      <c r="B4" s="1" t="s">
        <v>728</v>
      </c>
      <c r="C4" s="1" t="s">
        <v>261</v>
      </c>
      <c r="F4" s="1" t="s">
        <v>729</v>
      </c>
      <c r="G4" s="1" t="s">
        <v>180</v>
      </c>
      <c r="I4" s="1" t="s">
        <v>730</v>
      </c>
      <c r="J4" s="1" t="s">
        <v>731</v>
      </c>
      <c r="K4" s="1" t="s">
        <v>732</v>
      </c>
      <c r="L4" s="1" t="s">
        <v>733</v>
      </c>
      <c r="M4" s="1" t="s">
        <v>734</v>
      </c>
    </row>
    <row r="5" ht="42.75" spans="2:13">
      <c r="B5" s="1" t="s">
        <v>735</v>
      </c>
      <c r="C5" s="1" t="s">
        <v>736</v>
      </c>
      <c r="F5" s="1" t="s">
        <v>57</v>
      </c>
      <c r="G5" s="1" t="s">
        <v>96</v>
      </c>
      <c r="I5" s="1" t="s">
        <v>737</v>
      </c>
      <c r="K5" s="1" t="s">
        <v>738</v>
      </c>
      <c r="L5" s="1" t="s">
        <v>739</v>
      </c>
      <c r="M5" s="1" t="s">
        <v>740</v>
      </c>
    </row>
    <row r="6" ht="28.5" spans="2:12">
      <c r="B6" s="1" t="s">
        <v>80</v>
      </c>
      <c r="G6" s="1" t="s">
        <v>741</v>
      </c>
      <c r="I6" s="1" t="s">
        <v>80</v>
      </c>
      <c r="K6" s="1" t="s">
        <v>742</v>
      </c>
      <c r="L6" s="1" t="s">
        <v>453</v>
      </c>
    </row>
    <row r="7" ht="42.75" spans="7:12">
      <c r="G7" s="1" t="s">
        <v>743</v>
      </c>
      <c r="L7" s="1" t="s">
        <v>80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744</v>
      </c>
    </row>
    <row r="2" spans="1:1">
      <c r="A2" t="s">
        <v>745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附表1 项目库备案表</vt:lpstr>
      <vt:lpstr>勿删</vt:lpstr>
      <vt:lpstr>备注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周韬</cp:lastModifiedBy>
  <dcterms:created xsi:type="dcterms:W3CDTF">2019-07-15T01:46:00Z</dcterms:created>
  <cp:lastPrinted>2021-06-29T08:16:00Z</cp:lastPrinted>
  <dcterms:modified xsi:type="dcterms:W3CDTF">2025-10-09T03:15:06Z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1CDD3A46AEE6439B8BFCA57CD54FFFF0</vt:lpwstr>
  </property>
  <property fmtid="{D5CDD505-2E9C-101B-9397-08002B2CF9AE}" pid="4" name="KSOReadingLayout">
    <vt:bool>true</vt:bool>
  </property>
</Properties>
</file>