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s>
  <definedNames>
    <definedName name="_xlnm._FilterDatabase" localSheetId="0" hidden="1">Sheet1!$A$6:$P$76</definedName>
    <definedName name="项目类型">[1]勿删!$B$1:$N$1</definedName>
  </definedNames>
  <calcPr calcId="144525"/>
</workbook>
</file>

<file path=xl/sharedStrings.xml><?xml version="1.0" encoding="utf-8"?>
<sst xmlns="http://schemas.openxmlformats.org/spreadsheetml/2006/main" count="792" uniqueCount="466">
  <si>
    <t>附件</t>
  </si>
  <si>
    <t>南川区2022年财政衔接推进乡村振兴补助资金项目计划表</t>
  </si>
  <si>
    <t>单位：万元</t>
  </si>
  <si>
    <t>序号</t>
  </si>
  <si>
    <t>项目名称</t>
  </si>
  <si>
    <t>项目类别</t>
  </si>
  <si>
    <t>建设性质</t>
  </si>
  <si>
    <t>实施地点</t>
  </si>
  <si>
    <t>实施年度</t>
  </si>
  <si>
    <t>实施单位</t>
  </si>
  <si>
    <t>建设任务</t>
  </si>
  <si>
    <t>资金规模和筹资方式</t>
  </si>
  <si>
    <t>资金性质</t>
  </si>
  <si>
    <t>受益对象</t>
  </si>
  <si>
    <t>绩效目标</t>
  </si>
  <si>
    <t>群众参与和带贫减贫机制</t>
  </si>
  <si>
    <t>主管部门</t>
  </si>
  <si>
    <t>业主单位</t>
  </si>
  <si>
    <r>
      <rPr>
        <sz val="11"/>
        <rFont val="方正黑体_GBK"/>
        <charset val="134"/>
      </rPr>
      <t>小计</t>
    </r>
    <r>
      <rPr>
        <sz val="11"/>
        <rFont val="Times New Roman"/>
        <charset val="134"/>
      </rPr>
      <t>(</t>
    </r>
    <r>
      <rPr>
        <sz val="11"/>
        <rFont val="方正黑体_GBK"/>
        <charset val="134"/>
      </rPr>
      <t>万元）</t>
    </r>
  </si>
  <si>
    <t>财政衔接资金</t>
  </si>
  <si>
    <t>其他资金</t>
  </si>
  <si>
    <t>合计</t>
  </si>
  <si>
    <t>南川区2022年小额贷款贴息</t>
  </si>
  <si>
    <t>金融扶贫</t>
  </si>
  <si>
    <t>新建</t>
  </si>
  <si>
    <t>南川区</t>
  </si>
  <si>
    <t>区乡村振兴局</t>
  </si>
  <si>
    <t>脱贫户小额贷款贴息补助资金按照银行同期贷款基准利率按年贴息。</t>
  </si>
  <si>
    <t>中央资金</t>
  </si>
  <si>
    <t>脱贫户800人</t>
  </si>
  <si>
    <t>项目按照银行同期贷款基准利率按年贴息，其中脱贫户800人。</t>
  </si>
  <si>
    <t>全区脱贫户800人参与项目实施，通过小额贷款贴息减少脱贫户800人贷款成本方面的支出2175元/人•年。</t>
  </si>
  <si>
    <t>南川区2022年驻乡驻村工作队培训</t>
  </si>
  <si>
    <t>教育扶贫</t>
  </si>
  <si>
    <t>用于全区驻乡驻村工作队培训。</t>
  </si>
  <si>
    <t>市级资金</t>
  </si>
  <si>
    <t>脱贫户500人</t>
  </si>
  <si>
    <t>通过培训提升驻村干部政策业务水平，指导有意愿的脱贫户发展产业，增加其家庭收入。</t>
  </si>
  <si>
    <t>通过培训，提升干部能力，引导群众增收。</t>
  </si>
  <si>
    <t>南川区2022年镇街干部培训</t>
  </si>
  <si>
    <t>用于乡镇（街道）乡村振兴干部培训。</t>
  </si>
  <si>
    <t>通过培训提升乡镇（街道）干部政策业务水平，指导有意愿的脱贫户发展产业，增加其家庭收入。</t>
  </si>
  <si>
    <t>南川区2022年综合防贫保险</t>
  </si>
  <si>
    <t>健康扶贫</t>
  </si>
  <si>
    <t>用于为全区农村居民购买综合防贫保险。</t>
  </si>
  <si>
    <t>脱贫户11371户39336人</t>
  </si>
  <si>
    <t>建立健全防止返贫长效机制，减轻农村困难家庭就医困难，增强抵御意外风险能力。</t>
  </si>
  <si>
    <t>全区部分脱贫群众参与项目论证，减少保险支出。</t>
  </si>
  <si>
    <t>南川区2022年雨露技工培训</t>
  </si>
  <si>
    <t>就业扶贫</t>
  </si>
  <si>
    <t>培训雨露技工500人。</t>
  </si>
  <si>
    <t>培训合格率达到95%。</t>
  </si>
  <si>
    <t>训后首次就业率不低于80%。</t>
  </si>
  <si>
    <t>南川区2022年第一批财政衔接资金项目管理费</t>
  </si>
  <si>
    <t>项目管理费</t>
  </si>
  <si>
    <t>按照不超过1%的比例从财政衔接资金中统筹安排项目管理费，由区级使用。项目管理费主要用于项目前期设计、评审、招标、监理以及验收等与项目管理相关的支出。</t>
  </si>
  <si>
    <t>一般农户1000人（其中脱贫户800人）</t>
  </si>
  <si>
    <t>做好项目管理工作，群众受益。</t>
  </si>
  <si>
    <t>义务监督员120人参与项目实施过程中资金使用的监督，做好项目管理工作，群众受益。</t>
  </si>
  <si>
    <t>南川区脱贫户购买合作医疗保险补贴</t>
  </si>
  <si>
    <t>区医保局</t>
  </si>
  <si>
    <t>用于脱贫户购买2021年合作医疗保险补贴（事后资助）。</t>
  </si>
  <si>
    <t>脱贫户472人</t>
  </si>
  <si>
    <t>购买合作医疗保险，解决脱贫户就医难。</t>
  </si>
  <si>
    <t>全区部分脱贫群众参与项目论证，减少医疗保险支出。</t>
  </si>
  <si>
    <t>脱贫户购买合作医疗保险补贴</t>
  </si>
  <si>
    <t>区税务局</t>
  </si>
  <si>
    <t>用于脱贫户购买2021年合作医疗保险补贴（新增人员）。</t>
  </si>
  <si>
    <t>脱贫户372人</t>
  </si>
  <si>
    <t>南川区黎香湖镇南湖村2022年乡村旅游发展项目</t>
  </si>
  <si>
    <t>村基础设施</t>
  </si>
  <si>
    <t>南湖村</t>
  </si>
  <si>
    <t>黎香湖镇</t>
  </si>
  <si>
    <t>完善乡村旅游基础设施，培育旅游元素。</t>
  </si>
  <si>
    <t>一般农户185户460人（其中脱贫户16户41人）</t>
  </si>
  <si>
    <t>通过发展乡村旅游，带动脱贫群众增收。</t>
  </si>
  <si>
    <t>10户脱贫户参加前期项目确定会议、决议，通过项目建设改善出行条件。</t>
  </si>
  <si>
    <t>南川区南平镇永安村2022年乡村旅游发展项目</t>
  </si>
  <si>
    <t>永安村</t>
  </si>
  <si>
    <t>南平镇</t>
  </si>
  <si>
    <t>围绕乡村旅游发展，提档升级农家乐，配套完善相关基础设施。</t>
  </si>
  <si>
    <t>一般农户12户50人（其中脱贫户1户4人）</t>
  </si>
  <si>
    <t>通过促进乡村旅游发展，带动脱贫群众增收500元左右。</t>
  </si>
  <si>
    <t>8人参与前期项目确定会议、决定,15人参与入库项目的选拔,3人参与项目实施过程中施工质里和资金使用的监管。项目建设可就近解决务工10人以上（其中脱贫户1人。</t>
  </si>
  <si>
    <t>南川区山王坪镇龙泉村2022年农旅融合项目(第一期)</t>
  </si>
  <si>
    <t>龙泉村</t>
  </si>
  <si>
    <t>山王坪镇</t>
  </si>
  <si>
    <t>以“白颊黑叶猴”为主题打造文化主题村，建设主要内容为福寿寺入口、秦家湾区域广场、秦家湾药田种植示范园等。</t>
  </si>
  <si>
    <t>一般农户102户326人(其中脱贫户11户36人)</t>
  </si>
  <si>
    <t>项目实施可突出旅游主题，营造文化旅游氛围。</t>
  </si>
  <si>
    <t>11户脱贫户参加前期项目确定会议，决议，通过项目建设促进乡村旅游发展，助农增收。</t>
  </si>
  <si>
    <t>南川区三泉镇观音村2022年乡村旅游发展项目</t>
  </si>
  <si>
    <t>观音村</t>
  </si>
  <si>
    <t>三泉镇</t>
  </si>
  <si>
    <t>一般农户50户200人（其中脱贫户10户35人）</t>
  </si>
  <si>
    <t>完善乡村旅游基础设施，促进乡村旅游发展，带动脱贫群众增收。</t>
  </si>
  <si>
    <t>5户脱贫户参加前期项目确定会议、决议，通过项目建设解决群众务工问题和带动群众增收。</t>
  </si>
  <si>
    <t>南川区鸣玉镇中心社区2022年“稻香渔歌”乡村振兴示范项目（第二期）</t>
  </si>
  <si>
    <t>中心社区</t>
  </si>
  <si>
    <t>鸣玉镇</t>
  </si>
  <si>
    <t>打造180亩油稻轮作种植基地，完成产业基础设施建设。</t>
  </si>
  <si>
    <t>一般农户140户501人（其中脱贫户1户3人）</t>
  </si>
  <si>
    <t>打造乡村振兴示范点，项目可带动当地乡村旅游发展，带动农户参与务工，流转土地，解决10人以上就近务工；实现农户收入增加。</t>
  </si>
  <si>
    <t>30人参与前期项目确定会议、决定，30人参与入库项目的选择，5人参与项目实施过程中施工质量和资金使用的监管。解决10人以上就近务工；带动乡村旅游，实现周边农户140户501人（其中脱贫户1户3人）收入增加。</t>
  </si>
  <si>
    <t>南川区大有镇水源村2022年蔬菜基地建设</t>
  </si>
  <si>
    <t>产业项目</t>
  </si>
  <si>
    <t>水源村</t>
  </si>
  <si>
    <t>大有镇（重庆市南川区逢秋荣高粱种植专业合作社）</t>
  </si>
  <si>
    <t>新建蔬菜基地基础设施，单栋钢架大棚20亩。节水灌溉设施；节水灌溉设施大棚灌溉系统20亩；110mmPE1.0MPa900米，ϕ90mmPE1.0MPa350米,ϕ75mmPE1.0MPa600m。ϕ50mmPE1.0MPa600m。</t>
  </si>
  <si>
    <t>一般农户8户28人（其中脱贫户2户8人）</t>
  </si>
  <si>
    <t>项目实施后8户28人受益，其中脱贫户2户8人。</t>
  </si>
  <si>
    <t>群众参与项目论证，项目建成后提高产业发展，带动脱贫户务工。</t>
  </si>
  <si>
    <t>南川区大有镇水源村2022年水稻基地产业路项目</t>
  </si>
  <si>
    <t>大有镇</t>
  </si>
  <si>
    <t>新开挖硬化洞湾至铺子产业道路1.2公里、宽4.5米。</t>
  </si>
  <si>
    <t>一般农户50户200人（其中脱贫户5户19人）</t>
  </si>
  <si>
    <t>项目实施后提高周围农户200人出行方便程度，其中脱贫户5户19人。</t>
  </si>
  <si>
    <t>8户脱贫户参与入库项目的选择，为脱贫户提供就业岗位，增加收入。</t>
  </si>
  <si>
    <t>南川区大有镇指拇村2022年中药材基地产业路项目</t>
  </si>
  <si>
    <t>指拇村</t>
  </si>
  <si>
    <t>C25混凝土硬化指拇村6社转龙庙至长岭杠垭口道路400米，宽度4.5米。</t>
  </si>
  <si>
    <t>一般农户92户342人（其中脱贫户7户29人）</t>
  </si>
  <si>
    <t>项目实施可完善基础设施建设。342人受益，其中脱贫户29人，方便周边产业发展。</t>
  </si>
  <si>
    <t>5户参加前期项目确定会议、决议。项目实施可完善基础设施建设，解决30人出行难问题，方便周边产业发展。</t>
  </si>
  <si>
    <t>南川区东城街道黄淦村2022年盐菜加工厂建设</t>
  </si>
  <si>
    <t>黄淦村</t>
  </si>
  <si>
    <t>东城街道（南川区黄淦盐菜加工厂）</t>
  </si>
  <si>
    <t>堡坎建设70m³，平场500㎡，修建晒场400㎡，新建晒床400㎡，购买场地转运车1辆。</t>
  </si>
  <si>
    <t>一般农户40户105人（其中脱贫户8户34人）</t>
  </si>
  <si>
    <t>项目建成后能带动黄淦村产业经济发展，带动40户农户增收1000元/户.年，其中脱贫户8户。</t>
  </si>
  <si>
    <t>村民代表20余人参与前期项目确定会议，带动40户农户增收1000元/户.年，其中脱贫户8户。</t>
  </si>
  <si>
    <t>南川区东城街道黄淦村2022年长屋间山坪塘整治项目</t>
  </si>
  <si>
    <t>东城街道</t>
  </si>
  <si>
    <t>维修整治山坪塘一口2000立方米。</t>
  </si>
  <si>
    <t>一般农户21户60余人（其中脱贫户4户15人）</t>
  </si>
  <si>
    <t>项目建成后可灌溉7、9社农田约80亩，增加粮食亩产量。受益村民21户60余人，其中脱贫户4户15人。</t>
  </si>
  <si>
    <t>村民代表18人参与前期项目确定会议，项目建成后可灌溉7、9社农田约80亩，增加粮食亩产量。受益7、9社农户21户60余人，其中脱贫户4户15人。</t>
  </si>
  <si>
    <t>南川区峰岩乡峰胜村2022年李子基地建设</t>
  </si>
  <si>
    <t>改扩建</t>
  </si>
  <si>
    <t>峰胜村</t>
  </si>
  <si>
    <t>峰岩乡（重庆市南川区峰胜长丰李子种植专业合作社）</t>
  </si>
  <si>
    <t>140亩李子基地后续管护。</t>
  </si>
  <si>
    <t>一般农户38户140人（其中脱困户7户18人）</t>
  </si>
  <si>
    <t>加大产出，提升收入，长期固定使用周边群众务工20人,其中脱困户7户，7人务工，年人均纯收入增加2000元。</t>
  </si>
  <si>
    <t>10人参加前期项目确定会议、决议，7人参加入库项目的选择，10人参加项目实施过程中项目质量和资金使用的监督。项目增产增收后按照产业发展协议5000元加收入的2%作为村级收入。</t>
  </si>
  <si>
    <t>南川区峰岩乡正阳村2022年乡村旅游配套基础设施建设项目</t>
  </si>
  <si>
    <t>正阳村</t>
  </si>
  <si>
    <t>峰岩乡</t>
  </si>
  <si>
    <t>1.室外广场回填2700立方土石方，广场砌筑堡坎84立方，广场场地硬化440平方；2.维修汤盆大桥至雷劈石段人行便道1.3公里；3.室内购买民宿运行设施设备。</t>
  </si>
  <si>
    <t>一般农户462户1159人（其中脱困户36户105人）</t>
  </si>
  <si>
    <t>本项目建设完成后可推动发展正阳村集体经济联合社实体运行，推动正阳桥特色历史文化观光旅游，壮大正阳村集体经济，涉及全村462户1159人，其中脱困户36户105人。项目收入按照5:4:1集体经济联合社股份进行分红。</t>
  </si>
  <si>
    <t>20人参与前期项目确定会议，带动全村脱贫户受益，涉及全村462户1159人，其中脱困户36户105人。项目收入按照5:4:1集体经济联合社股份进行分红。年人均纯收入增加1000元。</t>
  </si>
  <si>
    <t>南川区南城街道庆岩社区四好农村道路建设项目</t>
  </si>
  <si>
    <t>庆岩社区</t>
  </si>
  <si>
    <t>南城街道</t>
  </si>
  <si>
    <t>C25混凝土硬化四好农村道路，王家线至芭蕉土长1.814公里，王家线至石家杠长2.575，宽4.5米。</t>
  </si>
  <si>
    <t>一般农户20户60人（其中脱贫户3户8人）</t>
  </si>
  <si>
    <t>项目实施后，可解决20户60人，其中脱贫户3户8人的出行难问题，方便群众，带动产业发展。</t>
  </si>
  <si>
    <t>5人参与前期项目决定会议，5人参与入库项目的选拔，5人参与项目实施中施工质量和资金使用的监督。</t>
  </si>
  <si>
    <t>南川区南城街道双河场村李克嘴至爱子台2020年四好农村道路建设</t>
  </si>
  <si>
    <t>双河场村</t>
  </si>
  <si>
    <t>C25混凝土硬化李克嘴至爱子台四好农村道路2.864公里，宽4.5米。</t>
  </si>
  <si>
    <t>一般农户20户50人（其中脱贫户5户15人）</t>
  </si>
  <si>
    <t>项目实施后，可解决20户50人，其中脱贫户5户15人的出行难问题，方便群众，带动产业发展。</t>
  </si>
  <si>
    <t>南川区南城街道双河场村2020年四好农村道路建设项目三标段</t>
  </si>
  <si>
    <t>C25混凝土硬化张仁华至陈述良四好农村道路1.27公里，宽4.5米。</t>
  </si>
  <si>
    <t>一般农户2户5人（其中脱贫户1户3人）</t>
  </si>
  <si>
    <t>项目实施后，可解决2户5人，其中脱贫户1户3人的出行难问题，方便群众，带动产业发展。</t>
  </si>
  <si>
    <t>南川区南城街道半溪河村2022年茶叶基地建设</t>
  </si>
  <si>
    <t>半溪河村</t>
  </si>
  <si>
    <t>南城街道（重庆市南川区南城茶叶专业合作社）</t>
  </si>
  <si>
    <t>1.新建避雨棚3个，合计600平方米；2.新建茶园施肥管道3000米；3.新建茶园单轨动力运送系统一套。</t>
  </si>
  <si>
    <t>一般农户5户15人（其中脱贫户1户3人）</t>
  </si>
  <si>
    <t>项目建成后，可带动周边群众5户5人务工增收，其中脱贫户3人，年增收1000元/年。</t>
  </si>
  <si>
    <t>5人参与前期项目决定会议，5人参与入库项目的选拔，3人参与项目实施中施工质量和资金使用的监督。</t>
  </si>
  <si>
    <t>南川区南城街道金佛社区2022年水果基地建设</t>
  </si>
  <si>
    <t>金佛社区</t>
  </si>
  <si>
    <t>南城街道（重庆市南川区团帽儿家庭农场）</t>
  </si>
  <si>
    <t>1.新建双轨道动力运送系统1套；2.新建70m³水果保鲜冷藏库一个。</t>
  </si>
  <si>
    <t>一般农户15户5人（其中脱贫户1户3人）</t>
  </si>
  <si>
    <t>南川区南城街道万隆村2022年四好农村道路建设项目</t>
  </si>
  <si>
    <t>万隆村</t>
  </si>
  <si>
    <t>C25混凝土硬化四好农村道路，石庆至303省道长1.4公里、钱家湾至卢池杠长0.2公里、张家坟堡至殷家嘴长0.1公里，宽4.5米。</t>
  </si>
  <si>
    <t>一般农户30户75人（其中脱贫户3户8人）</t>
  </si>
  <si>
    <t>项目实施后，可解决3075人，其中脱贫户3户8人的出行难问题，带动产业发展。</t>
  </si>
  <si>
    <t>南川区庆元镇龙溪村2022年农产品展示中心建设</t>
  </si>
  <si>
    <t>龙溪村</t>
  </si>
  <si>
    <t>庆元镇</t>
  </si>
  <si>
    <t>配套完善农产品销售展示中心附属基础设施:包括新建堡坎、挡墙、坝子硬化等。</t>
  </si>
  <si>
    <t>一般农户690户2100人（其中脱贫户57户235人）</t>
  </si>
  <si>
    <t>推广龙溪村的农产品销售，带动群众年人均增收300元，惠及57户脱贫户235人。</t>
  </si>
  <si>
    <t>11人参与前期项目确定会议、决议，5人参与入库项目的选择，5人参与项目实施过程中施工质量和资金使用的监督。项目完成后，优先销售脱贫户的农产品，增加生产经营性收入。</t>
  </si>
  <si>
    <t>南川区三泉镇半河居委2022年四好农村公路建设项目</t>
  </si>
  <si>
    <t>半河居委</t>
  </si>
  <si>
    <t>实施半河居委昌炉河沟至孙家湾等4条四好农村公路改建工程，宽3.5米，水泥混凝土路面厚度不小于20cm,强度不低于25Mpa，总长4.239公里。其中昌炉河沟至孙家湾全长1.81公里，烂田湾至后湾全长0.227公里，五丘田至大宝全长0.885公里，渝道路主路口至落凼口全长1.317公里。</t>
  </si>
  <si>
    <t>一般农户52户216人（其中脱贫户13户51人）</t>
  </si>
  <si>
    <t>解决群众和脱贫户出行难问题，带动半河居委产业发展。</t>
  </si>
  <si>
    <t>召开了受益农户大会，20人（其中脱贫人口7人）参与了前期项目入库申报工作，工程完工后，解决群众和脱贫户出行难问题，带动半河居委产业发展。</t>
  </si>
  <si>
    <t>南川区石墙镇汇仓村2022年中药材基地建设</t>
  </si>
  <si>
    <t>汇仓村</t>
  </si>
  <si>
    <t>石墙镇（重庆灏天生态农业科技有限公司）</t>
  </si>
  <si>
    <t>新建厂房1200㎡；购置大黄初加工生产设备4套。</t>
  </si>
  <si>
    <t>一般农户20人（其中脱贫户4户4人）</t>
  </si>
  <si>
    <t>项目实施可解决当地就业20余人，人均增收1500元。</t>
  </si>
  <si>
    <t>8人参与前期项目确定会议、决议，8人参与入库项目的选择，3人参与项目实施过程中施工质量和资金使用的监督。</t>
  </si>
  <si>
    <t>南川区石墙镇楼岭村2022年巾帼“渝大嫂”“综合种养殖基地建设</t>
  </si>
  <si>
    <t>楼岭村</t>
  </si>
  <si>
    <t>石墙镇（重庆市南川区帮定林业专业合作社）</t>
  </si>
  <si>
    <t>1.购买种牛20头、草料30吨。2、购置立式饲料搅拌粉碎机一台、铡草机一台。3、铺设2栋圈舍400平方米的电路、自动化饮水系统及完善附属设施。</t>
  </si>
  <si>
    <t>一般农户25人（其中脱贫户5户5人）</t>
  </si>
  <si>
    <t>项目可进一步拓展巾帼“渝大嫂”项目的带贫益贫作用，带动群众15人务工、带动周边群众发展种养殖产业3户。</t>
  </si>
  <si>
    <t>10人参与前期项目确定会议、决议，10人参与入库项目的选择，3人参与项目实施过程中施工质量和资金使用的监督。</t>
  </si>
  <si>
    <t>南川区石溪镇五星村2022年辣椒基地建设</t>
  </si>
  <si>
    <t>五星村</t>
  </si>
  <si>
    <t>石溪镇（重庆市南川区石溪镇五星村股份经济联合社）</t>
  </si>
  <si>
    <t>石溪镇五星村种植辣椒230亩，配备转运车辆（皮卡车）一辆。</t>
  </si>
  <si>
    <t>一般农户140户580人（其中脱贫户21户94人）</t>
  </si>
  <si>
    <t>新发展种植辣椒230亩，增加村民收入，受益人口580人，其中脱贫户21户94人，预计每年实现户均增收500元。</t>
  </si>
  <si>
    <t>2021年10月28日通过党员大会及村民大会选定项目，村委及驻村工作队包片负责到社、到户进行全程监督。</t>
  </si>
  <si>
    <t>南川区头渡镇柏枝村2022年方竹笋基地产业路项目</t>
  </si>
  <si>
    <t>柏枝村</t>
  </si>
  <si>
    <t>头渡镇</t>
  </si>
  <si>
    <t>柏枝村1社猫迁沟到金佛山水利工程大坝硬化产业公路8.4公里，宽4.5米，厚0.2米，C25混凝土路面。</t>
  </si>
  <si>
    <t>一般农户959户2527人（其中脱贫户131户516人）</t>
  </si>
  <si>
    <t>项目实施可改善7个农业社959户2527人出行条件，促进蜂蜜、方竹笋产业发展，提高人居环境质量。</t>
  </si>
  <si>
    <t>5人参加前期项目确定会议、决议，受益人口7个农业社959户2527人，涉及脱贫户131户516人。</t>
  </si>
  <si>
    <t>南川区头渡镇柏枝村2022年社道公路项目</t>
  </si>
  <si>
    <t>硬化柏枝村8社小湾至花英台社道公路2.5公里，宽4.5米，厚0.2米，C25混凝土路面。</t>
  </si>
  <si>
    <t>一般农户266户800人（其中脱贫户25户86人）</t>
  </si>
  <si>
    <t>项目实施可改善266户800人的出行条件，促进沿线产业的发展，提高人居环境质量。</t>
  </si>
  <si>
    <t>5人参加前期项目确定会议、决议，受益人口266户800人，涉及脱贫户25户86人。</t>
  </si>
  <si>
    <t>南川区头渡镇玉台村2022年中药材基地产业路项目</t>
  </si>
  <si>
    <t>玉台村</t>
  </si>
  <si>
    <t>维修整治产业路2公里，宽4.5米；整治硬化产业路0.2公里，宽4.5米，厚0.2米，C25混凝土路面。</t>
  </si>
  <si>
    <t>一般农户120户480人（其中脱贫户19户72人）</t>
  </si>
  <si>
    <t>项目实施可解决120户480人的出行，促进沿线中药材产业的发展，巩固脱贫攻坚成果。</t>
  </si>
  <si>
    <t>6人参加前期项目确定会议、决议；受益人口涉及120户480人，其中脱贫户19户72人。</t>
  </si>
  <si>
    <t>南川区头渡镇玉台村2022年乡村旅游发展配套基础设施建设项目</t>
  </si>
  <si>
    <t>在玉台村新建生态停车场3000平方米，配套完善附属设施。</t>
  </si>
  <si>
    <t>一般农户169户472人（其中脱贫户12户35人）</t>
  </si>
  <si>
    <t>项目实施可促进玉台村集体经济联合社的发展，增加玉台村村集体资产收益约2万/年，旅游高峰期保障玉台村交通通畅及环境治理。</t>
  </si>
  <si>
    <t>5人参加前期项目确定会议、决议，受益人口169户472人，其中脱贫户12户35人。</t>
  </si>
  <si>
    <t>南川区西城街道永合社区2022年晚熟桃李基地建设</t>
  </si>
  <si>
    <t>永合居委</t>
  </si>
  <si>
    <t>西城街道（重庆市南川区西城街道永合社区经济股份联合社）</t>
  </si>
  <si>
    <t>1.建设标准化冷库容积200立方米；2.晚熟桃李的包装、LOGO设计；3.新栽种李子1600株。</t>
  </si>
  <si>
    <t>一般农户108户312人（其中脱贫户12户41人）</t>
  </si>
  <si>
    <t>项目实施间接带动果农108户312人增收，其中受益脱贫户12户41人。</t>
  </si>
  <si>
    <t>7人参与前期项目确定会议、决议，7人参与入库项目的选择，3人参与项目实施过程中施工质量和资金使用的监督。</t>
  </si>
  <si>
    <t>南川区西城街道沿塘社区2022年人饮工程项目</t>
  </si>
  <si>
    <t>生活条件改善</t>
  </si>
  <si>
    <t>沿塘社区</t>
  </si>
  <si>
    <t>西城街道</t>
  </si>
  <si>
    <t>新建150立方米的蓄水池、过滤池。</t>
  </si>
  <si>
    <t>一般农户87户282人（其中脱贫户4户20人）</t>
  </si>
  <si>
    <t>项目实施解决7组80户249余人的饮水安全问题,其中脱贫户4户20人、低保户3户13人。</t>
  </si>
  <si>
    <t>南川区西城街道永合居委“四好农村路”建设项目</t>
  </si>
  <si>
    <t>硬化永合居委2组水脸至新田湾、苏家坡至长塝通村公路3公里，宽4.5米、厚0.2米，C25混凝土路面。</t>
  </si>
  <si>
    <t>一般农户78户230人（其中脱贫户9户32人）</t>
  </si>
  <si>
    <t>项目实施后可改善当地道路基础设施条件，解决78户230人（其中脱贫户9户32人）的出行难问题。</t>
  </si>
  <si>
    <t>南川区西城街道会峰村2022年水厂工程建设项目</t>
  </si>
  <si>
    <t>会峰村</t>
  </si>
  <si>
    <t>一是新建200立方的蓄水池1座和100立方的蓄水池1座；二是新建增压间1个； 三是新建泵房1座；安装饮水管道6公里。</t>
  </si>
  <si>
    <t>一般农户172户549人（其中脱贫户62户255人）</t>
  </si>
  <si>
    <t>项目实施后，可彻底解决会峰村125户357余人，沿塘2组21户87人，安平7组26户105人的饮水问题。</t>
  </si>
  <si>
    <t>南川区中桥乡普陀村2022年富硒米基地建设</t>
  </si>
  <si>
    <t>普陀村</t>
  </si>
  <si>
    <t>中桥乡</t>
  </si>
  <si>
    <t>普陀村富硒米库房建设：修建存粮库房1间，购买半自动多功能六面真空包装机一台、包装盒2000个，及配套设施建设。</t>
  </si>
  <si>
    <t>一般农户28户126人（其中脱贫户8户29人）</t>
  </si>
  <si>
    <t>本项目通过富硒米加工生产，带动村民28户126人发展产业，其中脱贫户8户29人。</t>
  </si>
  <si>
    <t>10人参加前期项目调研、意见征集工作，相关28户农户含8户脱贫户受益。</t>
  </si>
  <si>
    <t>南川区大观镇中江村2022年白茶基地建设</t>
  </si>
  <si>
    <t>中江村</t>
  </si>
  <si>
    <t>大观镇（重庆浙农农业科技有限公司）</t>
  </si>
  <si>
    <t>1.500亩白茶基地后续管护购置有机肥、复合肥；2.新建产业便道2000米，宽2.5米，厚度0.15米，C25混凝土路面。</t>
  </si>
  <si>
    <t>一般农户90人（其中脱贫户20人）</t>
  </si>
  <si>
    <t>解决当地村民就业70余人。</t>
  </si>
  <si>
    <t>4名村民代表、社长参加前期项目确定会议、决议，通过项目建设促进群众增收。</t>
  </si>
  <si>
    <t>南川区大观镇中江村2022年饮水工程项目</t>
  </si>
  <si>
    <t>大观镇</t>
  </si>
  <si>
    <t>1.安装Φ75PE管2000米；2.石方开挖、回填土方700方；3.无负压增压设备1套（一用一备）；4.增压泵房一座。</t>
  </si>
  <si>
    <t>一般农户330人（其中脱贫户10人）</t>
  </si>
  <si>
    <t>解决330人饮水问题，其中脱贫人口10人。</t>
  </si>
  <si>
    <t>2.7.10.11四个农业社社长和村民代表参与前期项目确定会议、决定，5人参与入库项目的选拔，5人参与项目实施过程中施工质量和资金使用的监管。项目实施后，解决500人的饮水问题。</t>
  </si>
  <si>
    <t>南川区合溪镇风门村2022年山坪塘建设项目</t>
  </si>
  <si>
    <t>风门村</t>
  </si>
  <si>
    <t>合溪镇</t>
  </si>
  <si>
    <t>在风门村一社（小地名：庙沟）新建山坪塘一口，坝址用地面积340㎡，建坝体、修溢洪道、安装安全护栏等，安装PE40管3500米。</t>
  </si>
  <si>
    <t>一般农户50户203人（其中脱贫户12户45人）</t>
  </si>
  <si>
    <t>项目建成后能解决涉及脱贫户12户45人基本农田灌溉问题。</t>
  </si>
  <si>
    <t>15人参与前期项目确定会议、决议，13人参与入库项目的选择，5人参与项目实施过程中施工质量和资金使用的监督。</t>
  </si>
  <si>
    <t>南川区合溪镇九溪社区2022年李子基地建设</t>
  </si>
  <si>
    <t>九溪社区</t>
  </si>
  <si>
    <t>合溪镇(重庆市南川区耐贫农业股份合作社)</t>
  </si>
  <si>
    <t>九溪社区300亩经果林后续管护。</t>
  </si>
  <si>
    <t>一般农户80户320人（其中脱贫户54户205人）</t>
  </si>
  <si>
    <t>项目实施可带动周边群众增收。受益人口80户320人，涉及脱贫户54户205人户均增收300元。</t>
  </si>
  <si>
    <t>4人参与前期项目确定会议、决议，5人参与入库项目的选择，3人参与项目实施过程中施工质量和资金使用的监督。</t>
  </si>
  <si>
    <t>南川区合溪镇风门村2022年中药材基地建设</t>
  </si>
  <si>
    <t>合溪镇(重庆市南川区王小学中药材种植专业合作社)</t>
  </si>
  <si>
    <t>风门村6社、7社种植中药材云木香200亩、玄参66亩、独活20亩。</t>
  </si>
  <si>
    <t>一般农户35户40人（其中脱贫户13户26人）</t>
  </si>
  <si>
    <t>项目实施可带动周边群众增收。受益人口35户40人，涉及脱贫户13户26人。</t>
  </si>
  <si>
    <t>10人参与前期项目确定会议、决议，10人参与入库项目的选择，5人参与项目实施过程中施工质量和资金使用的监督。</t>
  </si>
  <si>
    <t>南川区德隆镇马鞍村2022年大树茶基地建设</t>
  </si>
  <si>
    <t>马鞍村</t>
  </si>
  <si>
    <t>德隆镇(种植大户 李勤)</t>
  </si>
  <si>
    <t>新建大树茶基地200亩。</t>
  </si>
  <si>
    <t>一般农户10户35人（其中脱贫户2户9人）</t>
  </si>
  <si>
    <t>项目实施后可带动农户10人务工，（其中脱贫户2户9人）户均增收500元到1000元/人.年。</t>
  </si>
  <si>
    <t>马鞍村村民代表参与决议。鼓励带动脱贫人口就业。项目实施后可带动农户10人务工增收收入（其中脱贫户2户9人）。</t>
  </si>
  <si>
    <t>南川区德隆镇茶树村2022年大树茶基地建设</t>
  </si>
  <si>
    <t>茶树村</t>
  </si>
  <si>
    <t>德隆镇(重庆市古香茶叶种植专业合作社)</t>
  </si>
  <si>
    <t>完成200亩的大树茶管护、施有机复合肥、人工费等。</t>
  </si>
  <si>
    <t>一般农户8户22人（其中脱贫户2户8人）</t>
  </si>
  <si>
    <t>项目实施后可带动农户8人务工（其中脱贫户2户8人）户均增收500元到1000元/人.年。</t>
  </si>
  <si>
    <t>茶树村村民参与决议，项目建成后可带动农户8人务工增收收入（其中脱贫户2户8人）。</t>
  </si>
  <si>
    <t>南川区德隆镇隆兴村2022年大树茶基地建设</t>
  </si>
  <si>
    <t>隆兴村</t>
  </si>
  <si>
    <t>德隆镇(重庆穗坤农业开发有限公司)</t>
  </si>
  <si>
    <t>完成300亩的大树茶管护、施有机复合肥、人工费等。</t>
  </si>
  <si>
    <t>一般农户13户40人（其中脱贫户2户10人）</t>
  </si>
  <si>
    <t>项目实施后可带动农户10人务工（其中脱贫户2户10人）户均增收500元到1500元/人/年。</t>
  </si>
  <si>
    <t>隆兴村村民参与决议，项目建成后可带动农户10人务工增收收入（其中脱贫户2户10人）。</t>
  </si>
  <si>
    <t>南川区德隆镇陶坪村2022年羊肚菌种植示范基地建设</t>
  </si>
  <si>
    <t>陶坪村</t>
  </si>
  <si>
    <t>德隆镇(重庆馨苗梓煜生态农业农场)</t>
  </si>
  <si>
    <t>在陶坪村6社种植食用菌（羊肚菌）基地50亩。</t>
  </si>
  <si>
    <t>一般农户20户70人（其中脱贫户2户8人）</t>
  </si>
  <si>
    <t>项目实施后可带动农户20人务工（其中脱贫户2户8人）户均增收500元到2000/人.年。</t>
  </si>
  <si>
    <t>前期项目陶坪村村民代表参与会议决定，项目实施预计带动务工20以上增收收入（其中脱脱贫户2户8人）。</t>
  </si>
  <si>
    <t>南川区冷水关镇茶园村2022年茶叶基地建设</t>
  </si>
  <si>
    <t>茶园村</t>
  </si>
  <si>
    <t>冷水关镇(重庆茶缘之春茶叶种植专业合作社)</t>
  </si>
  <si>
    <t>新建1400平方米加工厂房。</t>
  </si>
  <si>
    <t>一般农户100人（其中脱贫户35人）</t>
  </si>
  <si>
    <t>茶叶加工厂房流转12户农户15亩闲置土地（脱贫户2户），建成后可解决当地村民务工就业100人(脱贫户35人），其中长期务工人员40余人，临时务工人员50余人，年增加收入5000元/人。</t>
  </si>
  <si>
    <t>农户参加前期项目确定会议、决议。项目实施可完善基础设施建设，项目建设可就近解决务工100人以上(脱贫户35人）。</t>
  </si>
  <si>
    <t>南川区冷水关镇红岩村2022年社道公路建设项目</t>
  </si>
  <si>
    <t>红岩村</t>
  </si>
  <si>
    <t>冷水关镇</t>
  </si>
  <si>
    <t>新建社道公路堡坎350㎥；扩建挖方315㎥；新修错车道8处（长10米、宽2米，厚0.2米）；新修回车场4处（长5米、宽4米，厚0.2米）；公路水沟整治300米；增设水泥涵管1处；安装防护墱10个。</t>
  </si>
  <si>
    <t>一般农户113户368人（其中脱贫户20户77人）</t>
  </si>
  <si>
    <t>项目实施可解决1社113户368人，其中脱贫户20户77人方便生产生活、减少运输成本等问题。</t>
  </si>
  <si>
    <t>农户参加前期项目确定会议、决议。项目实施可完善基础设施建设，解决1社113户368人，其中脱贫户20户77人方便生产生活、减少运输成本等问题。</t>
  </si>
  <si>
    <t>南川区楠竹山镇隆兴村2022年羊肚菌种植示范基地建设</t>
  </si>
  <si>
    <t>楠竹山镇(重庆璟田农业科技有限公司)</t>
  </si>
  <si>
    <t>新建保鲜冻库250立方米。</t>
  </si>
  <si>
    <t>一般农户210人（其中脱贫户26人）</t>
  </si>
  <si>
    <t>项目实施可进一步做大做强楠竹山羊肚菌种植基地，受益51户210余人。</t>
  </si>
  <si>
    <t>通过村民大会或村民代表大会选定项目，并从群众中推选质检小组和理财小组成员各3-5名群众全程监督项目建设，项目建成后将增加51户210余人。</t>
  </si>
  <si>
    <t>南川区水江镇劳动社区2022年魔芋种植基地建设</t>
  </si>
  <si>
    <t>劳动社区</t>
  </si>
  <si>
    <t>水江镇(重庆市南川区水江镇劳动社区股份经济联合社)</t>
  </si>
  <si>
    <t>新建魔芋基地100亩。</t>
  </si>
  <si>
    <t>一般农户38人（其中脱贫户6人）</t>
  </si>
  <si>
    <t>项目实施后，有效利用撂荒地100亩、带动周边20人务工(其中脱贫人口4人)，预计产值达140万元，增加农民收入35万元、增加集体经济组织收入10万元。</t>
  </si>
  <si>
    <t>10人参与前期项目确定会议、决定，10人参与入库项目的选拔，3人参与项目实施过程中施工质量和资金使用的监管，带动脱贫人口4人务工，有效利用撂荒地，增加土地户收入。</t>
  </si>
  <si>
    <t>南川区水江镇辉煌村2022年通村公路建设项目</t>
  </si>
  <si>
    <t>辉煌村</t>
  </si>
  <si>
    <t>水江镇</t>
  </si>
  <si>
    <t>新开挖、扩宽辉煌村4组大佛岩至庙湾、庙湾至百果园通村公路8公里，宽4.5米。</t>
  </si>
  <si>
    <t>一般农户263人（其中脱贫户10人）</t>
  </si>
  <si>
    <t>项目实施可解决辉煌村263人（其中脱贫人口10人）出行问题，降低农产品运输成本，带动乡村旅游业发展，带动当地农户参与务工方便。</t>
  </si>
  <si>
    <t>2户脱贫户参加前期项目确定会议、决议，为脱贫户提供就业岗位2个，增加收入3000元/人·年。</t>
  </si>
  <si>
    <t>南川区黎香湖镇南湖村2022年农副产品展示销售中心建设项目</t>
  </si>
  <si>
    <t>1、修建一个封闭式的农产品展示交易中心，120平方米。2、安装中导柜4个，货架36组。</t>
  </si>
  <si>
    <t>一般农户40户113人（其中脱贫户15户41人）</t>
  </si>
  <si>
    <t>项目实施可解决黎香湖镇部分群众在家发展产业。</t>
  </si>
  <si>
    <t>15户脱贫户参加前期项目确定会议、决议，解决黎香湖镇部分群众在家发展产业。</t>
  </si>
  <si>
    <t>南川区南平镇永安村2022年水果基地建设</t>
  </si>
  <si>
    <t>南平镇(重庆科纳果蔬种植专业合作社)</t>
  </si>
  <si>
    <t>1、整修山坪塘1口300立方米，更换主水管1400米；2、展示、销售中心提档升级改造及完善相关配套设施设备。</t>
  </si>
  <si>
    <t>一般农户40户150人（其中脱贫户4户10人）</t>
  </si>
  <si>
    <t>1、项目建成后可解决永安村、云雾村村民务工就业，其中长期务工人员10余人，临时务工人员5-10余人，年增加收入5000元以上,带动当地村民致富增收；2、合作社流转2户脱贫户土地；3、常年有3个脱贫户在基地长期就业（永安村李小利、陈世兰，云雾村殷立娥）；4、同3户脱贫户签订带贫协。</t>
  </si>
  <si>
    <t>8人参与前期项目确定会议、决定,20人参与入库项目的选拔,3人参与项目实施过程中施工质里和资金使用的监管。项目建设可就近解决务工20人以上(其中已脱贫户2人）。</t>
  </si>
  <si>
    <t>南川区木凉镇汉场坝村2022年乡村振兴研学基地建设项目</t>
  </si>
  <si>
    <t>汉场坝村</t>
  </si>
  <si>
    <t>木凉镇</t>
  </si>
  <si>
    <t>改建乡村振兴非遗工坊3000㎡，包含场地平整，展示场景，非遗设备，配套设施等。</t>
  </si>
  <si>
    <t>一般农户140户562人（其中脱贫户4户10人）</t>
  </si>
  <si>
    <t>提升乡村观光旅游品质、提高文化旅游素养、助推汉场坝乡村旅游，带动全村集体经济组织成员收益。</t>
  </si>
  <si>
    <t>12人参加前期项目确定会议、决议，通过项目建设增加汉场坝村乡村文化旅游、有力助推乡村旅游发展。</t>
  </si>
  <si>
    <t>南川区木凉镇云都寺村2022年农旅融合体验基地建设项目</t>
  </si>
  <si>
    <t>云都寺村</t>
  </si>
  <si>
    <t>木凉镇（重庆市南川区木凉镇云都寺村股份经济联合社）</t>
  </si>
  <si>
    <t>新建乡村振兴文化展示中心400㎡。</t>
  </si>
  <si>
    <t>一般农户13户13人（其中脱贫户3户3人）</t>
  </si>
  <si>
    <t>新建乡村振兴文化展示中心，共计400㎡，带动脱贫人员3人务工，其他直接受益10人。</t>
  </si>
  <si>
    <t>12人参加前期项目确定会议、决议，通过项目建设带动脱贫人员3人务工，其他直接受益10人。</t>
  </si>
  <si>
    <t>南川区木凉镇汉场坝村2022年饮水工程建设项目</t>
  </si>
  <si>
    <t>安装引水管道Φ300×11.9mm×1.0paPE管300米，Φ200×11.9mm×1.0paPE管1500米（一社770米，二社1030米）；建取水井、两个简易沉淀池（300立平方）挖机处理、四壁砖挡墙抹灰。</t>
  </si>
  <si>
    <t>一般农户7户13人（其中脱贫户2户8人）</t>
  </si>
  <si>
    <t>解决水产养殖引水困难，推进汉场坝村产业发展，流转土地带动脱贫户2户8人受益，带动周边群众5人务工。</t>
  </si>
  <si>
    <t>12人参加前期项目确定会议、决议，通过项目建设解决水产养殖企业引水困难，有利于产业发展。</t>
  </si>
  <si>
    <t>南川区木凉镇汉场坝村2022年黄茶基地建设</t>
  </si>
  <si>
    <t>木凉镇（重庆市南川区阳玉君茶叶专业合作社）</t>
  </si>
  <si>
    <t>200亩黄茶基地后期管护，包括购买肥料、灌溉、除草等。</t>
  </si>
  <si>
    <t>一般农户13户13人，（其中脱贫户3户3人）</t>
  </si>
  <si>
    <t>壮大汉场坝集体经济组织，发展文化旅游产业，带动周边农户就业，助推向乡村振兴，带动脱贫人员3人务工，其他直接受益10人。</t>
  </si>
  <si>
    <t>12人参加前期项目确定会议、决议，通过项目建设增加汉场坝村乡村集体经济发展有力助推乡村旅游发展。</t>
  </si>
  <si>
    <t>南川区河图镇骑坪村2022年板栗基地建设</t>
  </si>
  <si>
    <t>骑坪村</t>
  </si>
  <si>
    <t>河图镇</t>
  </si>
  <si>
    <t>1、新建板栗基地蓄水池120立方；2、新修农旅产业步道500米；3.新修堡坎600立方米。</t>
  </si>
  <si>
    <t>一般农户20户50人（其中脱贫户5户）</t>
  </si>
  <si>
    <t xml:space="preserve">通过该项目的实施，提升板栗基地形象，带动20户50余栗农（其中脱贫户5户及以上）增收。 </t>
  </si>
  <si>
    <t>15人参与前期项目确定会议、决定，15人参与入库项目的选拔，5人参与项目实施过程中施工质量和资金使用的监管。通过该项目的实施，提升板栗基地形象，带动20户50余栗农（其中脱贫户5户及以上）增收。</t>
  </si>
  <si>
    <t>南川区河图镇中图村2022年蓝莓基地建设</t>
  </si>
  <si>
    <t>中图村</t>
  </si>
  <si>
    <t>河图镇(重庆青厚农业科技有限公司)</t>
  </si>
  <si>
    <t>安装水肥一体化工程设备1套。</t>
  </si>
  <si>
    <t>一般农户20人（其中脱贫户5人）</t>
  </si>
  <si>
    <t>项目建成后，预计中图村村民每年获得收入30万元，解决就近务工20人以上，其中脱贫户5人及以上。带动河图镇全域乡村旅游发展。</t>
  </si>
  <si>
    <t>15人参与前期项目确定会议、决定，15人参与入库项目的选拔，5人参与项目实施过程中施工质量和资金使用的监管。解决就近务工20人以上，其中脱贫户5人及以上。</t>
  </si>
  <si>
    <t>南川区河图镇虎头村2022年入户路建设项目</t>
  </si>
  <si>
    <t>虎头村</t>
  </si>
  <si>
    <t>新建虎头村入户路1.5公里，宽3.5m，厚20CM，C25标号。</t>
  </si>
  <si>
    <t>一般农户150户500人（其中脱贫户10户32人）</t>
  </si>
  <si>
    <t>项目实施后，将切实改善虎头村150户500余人(其中脱贫户10户32人）生产生活条件，促进整村产业发展，促进群众增收，巩固脱贫攻坚成果。</t>
  </si>
  <si>
    <t>15人参与前期项目确定会议、决定，15人参与入库项目的选拔，5人参与项目实施过程中施工质量和资金使用的监管。项目实施后，将切实改善虎头村150户500余人(其中脱贫户10户32人）生产生活条件，促进整村产业发展，促进群众增收，巩固脱贫攻坚成果。</t>
  </si>
  <si>
    <t>南川区河图镇上河村2022年社道公路建设项目</t>
  </si>
  <si>
    <t>上河村</t>
  </si>
  <si>
    <t>新建上河村社道公路1.2公里，宽3.5米，厚20CM，C25标号。</t>
  </si>
  <si>
    <t>一般农户80户350人（其中脱贫户16户42人）</t>
  </si>
  <si>
    <t>项目建成后，全面改善上河村1、6、7、8社80余户350余人（其中脱贫户16户42人）出行条件。</t>
  </si>
  <si>
    <t>15人参与前期项目确定会议、决定，15人参与入库项目的选拔，5人参与项目实施过程中施工质量和资金使用的监管。项目建成后，全面改善上河村1、6、7、8社80余户350余人（其中脱贫户16户42人）出行条件。</t>
  </si>
  <si>
    <t>南川区河图镇虎头村2022年水厂供水管网改造项目</t>
  </si>
  <si>
    <t>改造老旧供水管网18公里。</t>
  </si>
  <si>
    <t>一般农户200户700人（其中脱贫户30户94人）</t>
  </si>
  <si>
    <t>项目实施后，将改善虎头村200余户700余人（其中脱贫户30户94人）生活用水条件，切实巩固脱贫攻坚成果。</t>
  </si>
  <si>
    <t>15人参与前期项目确定会议、决定，15人参与入库项目的选拔，5人参与项目实施过程中施工质量和资金使用的监管。项目实施后，将改善虎头村200余户700余人（其中脱贫户30户94人）生活用水条件，切实巩固脱贫攻坚成果。</t>
  </si>
  <si>
    <t>南川区河图镇骑坪村2022年茶叶基地建设</t>
  </si>
  <si>
    <t>河图镇(重庆栖静山生态农业开发有限公司)</t>
  </si>
  <si>
    <t>新建基地管理配套设施用房500平方米及附属设施。</t>
  </si>
  <si>
    <t>一般农户10人（其中脱贫户5人）</t>
  </si>
  <si>
    <t>项目实施后，实施茶叶加工，增加茶叶销售收入10万元以上，带动就近务工10人以上（其中脱贫户5人及以上）。</t>
  </si>
  <si>
    <t>15人参与前期项目确定会议、决定，15人参与入库项目的选拔，5人参与项目实施过程中施工质量和资金使用的监管。项目实施后，实施茶叶加工，增加茶叶销售收入10万元以上，带动就近务工10人以上（其中脱贫户5人及以上）。</t>
  </si>
  <si>
    <t>南川区兴隆镇金禾村2022年农产品交易中心建设项目</t>
  </si>
  <si>
    <t>金禾村</t>
  </si>
  <si>
    <t>兴隆镇</t>
  </si>
  <si>
    <t>2000平方米场地平整：包括土石方开挖和堡坎；新建农产品交易中心一处：建筑面积300平方米，占地面积210平方米。</t>
  </si>
  <si>
    <t>一般农户230人（其中脱贫户25户63人）</t>
  </si>
  <si>
    <t>促进辖区内农产品交易，壮大金禾村集体经济，为3户及以上低收入人群提供就业岗位。</t>
  </si>
  <si>
    <t>解决全村已脱贫户、脱贫监测户、边缘户等人群就业岗位2-5个。</t>
  </si>
  <si>
    <t>南川区兴隆镇金花村2022年白茶基地建设</t>
  </si>
  <si>
    <t>金花村</t>
  </si>
  <si>
    <t>兴隆镇（重庆市南川区巨昌农业开发有限公司）</t>
  </si>
  <si>
    <t>1.金花村500亩高标准白茶后期管护，复合肥、有机肥、人工费等；2.自动化机器成品包装设备一台，广告包装宣传设计；3.订制包装礼盒2000套，普通包装盒1000套。</t>
  </si>
  <si>
    <t>一般农户50人（其中脱贫户5户12人）</t>
  </si>
  <si>
    <t>项目实施后可有效拉动区域经济增长，为脱贫户的一般农户提供就业岗位。</t>
  </si>
  <si>
    <t>脱贫户和村民代表参加项目确定会议、决议。农户通过土地流转、就近务工增加收入。</t>
  </si>
  <si>
    <t>南川区兴隆镇永福村2022年茶叶基地建设</t>
  </si>
  <si>
    <t>永福村</t>
  </si>
  <si>
    <t>兴隆镇（重庆市南川区兴又缘茶叶有限公司）</t>
  </si>
  <si>
    <t>购买茶叶光波多功能机一台。</t>
  </si>
  <si>
    <t>一般农户100人，（其中脱贫户10户35人）</t>
  </si>
  <si>
    <t>南川区兴隆镇金星社区2022年乡村旅游建设项目</t>
  </si>
  <si>
    <t>金星社区</t>
  </si>
  <si>
    <t>兴隆镇(重庆庆酒酿酒庄园有限公司)</t>
  </si>
  <si>
    <t>1.开挖土方6000方，改建山坪塘一口2500㎡；2.新建休闲凉亭1座，新修步游道2公里；3.种植观赏性树木、果树等5亩。</t>
  </si>
  <si>
    <t>一般农户40人（其中脱贫户2户5人）</t>
  </si>
  <si>
    <t>项目实施可带动南川及周边40人参与务工，增加收入。</t>
  </si>
  <si>
    <t>1.通过农业项目财政补助资金股权化方案，获得分红收益；
2.通过提供新增岗位获得就业机会，带动群众获得收益。</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</si>
</sst>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176" formatCode="#,##0.0_ "/>
    <numFmt numFmtId="41" formatCode="_ * #,##0_ ;_ * \-#,##0_ ;_ * &quot;-&quot;_ ;_ @_ "/>
    <numFmt numFmtId="177" formatCode="0.00_ "/>
    <numFmt numFmtId="178" formatCode="0_ "/>
  </numFmts>
  <fonts count="31">
    <font>
      <sz val="11"/>
      <color theme="1"/>
      <name val="宋体"/>
      <charset val="134"/>
      <scheme val="minor"/>
    </font>
    <font>
      <sz val="10"/>
      <name val="宋体"/>
      <charset val="134"/>
      <scheme val="minor"/>
    </font>
    <font>
      <sz val="11"/>
      <name val="宋体"/>
      <charset val="134"/>
      <scheme val="minor"/>
    </font>
    <font>
      <sz val="12"/>
      <name val="Times New Roman"/>
      <charset val="134"/>
    </font>
    <font>
      <sz val="12"/>
      <name val="方正黑体_GBK"/>
      <charset val="134"/>
    </font>
    <font>
      <sz val="18"/>
      <name val="方正小标宋_GBK"/>
      <charset val="134"/>
    </font>
    <font>
      <sz val="18"/>
      <name val="Times New Roman"/>
      <charset val="134"/>
    </font>
    <font>
      <sz val="11"/>
      <name val="方正黑体_GBK"/>
      <charset val="134"/>
    </font>
    <font>
      <sz val="11"/>
      <name val="Times New Roman"/>
      <charset val="134"/>
    </font>
    <font>
      <b/>
      <sz val="10"/>
      <name val="宋体"/>
      <charset val="134"/>
      <scheme val="minor"/>
    </font>
    <font>
      <sz val="12"/>
      <name val="宋体"/>
      <charset val="134"/>
    </font>
    <font>
      <sz val="12"/>
      <name val="方正仿宋_GBK"/>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5" applyNumberFormat="0" applyFont="0" applyAlignment="0" applyProtection="0">
      <alignment vertical="center"/>
    </xf>
    <xf numFmtId="0" fontId="12" fillId="17"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12" fillId="5" borderId="0" applyNumberFormat="0" applyBorder="0" applyAlignment="0" applyProtection="0">
      <alignment vertical="center"/>
    </xf>
    <xf numFmtId="0" fontId="21" fillId="0" borderId="7" applyNumberFormat="0" applyFill="0" applyAlignment="0" applyProtection="0">
      <alignment vertical="center"/>
    </xf>
    <xf numFmtId="0" fontId="12" fillId="18" borderId="0" applyNumberFormat="0" applyBorder="0" applyAlignment="0" applyProtection="0">
      <alignment vertical="center"/>
    </xf>
    <xf numFmtId="0" fontId="16" fillId="9" borderId="4" applyNumberFormat="0" applyAlignment="0" applyProtection="0">
      <alignment vertical="center"/>
    </xf>
    <xf numFmtId="0" fontId="28" fillId="9" borderId="3" applyNumberFormat="0" applyAlignment="0" applyProtection="0">
      <alignment vertical="center"/>
    </xf>
    <xf numFmtId="0" fontId="29" fillId="20" borderId="10" applyNumberFormat="0" applyAlignment="0" applyProtection="0">
      <alignment vertical="center"/>
    </xf>
    <xf numFmtId="0" fontId="13" fillId="21" borderId="0" applyNumberFormat="0" applyBorder="0" applyAlignment="0" applyProtection="0">
      <alignment vertical="center"/>
    </xf>
    <xf numFmtId="0" fontId="12" fillId="8" borderId="0" applyNumberFormat="0" applyBorder="0" applyAlignment="0" applyProtection="0">
      <alignment vertical="center"/>
    </xf>
    <xf numFmtId="0" fontId="20" fillId="0" borderId="6" applyNumberFormat="0" applyFill="0" applyAlignment="0" applyProtection="0">
      <alignment vertical="center"/>
    </xf>
    <xf numFmtId="0" fontId="22" fillId="0" borderId="8" applyNumberFormat="0" applyFill="0" applyAlignment="0" applyProtection="0">
      <alignment vertical="center"/>
    </xf>
    <xf numFmtId="0" fontId="14" fillId="4" borderId="0" applyNumberFormat="0" applyBorder="0" applyAlignment="0" applyProtection="0">
      <alignment vertical="center"/>
    </xf>
    <xf numFmtId="0" fontId="30" fillId="22" borderId="0" applyNumberFormat="0" applyBorder="0" applyAlignment="0" applyProtection="0">
      <alignment vertical="center"/>
    </xf>
    <xf numFmtId="0" fontId="13" fillId="24" borderId="0" applyNumberFormat="0" applyBorder="0" applyAlignment="0" applyProtection="0">
      <alignment vertical="center"/>
    </xf>
    <xf numFmtId="0" fontId="12" fillId="26" borderId="0" applyNumberFormat="0" applyBorder="0" applyAlignment="0" applyProtection="0">
      <alignment vertical="center"/>
    </xf>
    <xf numFmtId="0" fontId="13" fillId="16" borderId="0" applyNumberFormat="0" applyBorder="0" applyAlignment="0" applyProtection="0">
      <alignment vertical="center"/>
    </xf>
    <xf numFmtId="0" fontId="13" fillId="12"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2" fillId="27" borderId="0" applyNumberFormat="0" applyBorder="0" applyAlignment="0" applyProtection="0">
      <alignment vertical="center"/>
    </xf>
    <xf numFmtId="0" fontId="12" fillId="19" borderId="0" applyNumberFormat="0" applyBorder="0" applyAlignment="0" applyProtection="0">
      <alignment vertical="center"/>
    </xf>
    <xf numFmtId="0" fontId="13" fillId="15" borderId="0" applyNumberFormat="0" applyBorder="0" applyAlignment="0" applyProtection="0">
      <alignment vertical="center"/>
    </xf>
    <xf numFmtId="0" fontId="13" fillId="3" borderId="0" applyNumberFormat="0" applyBorder="0" applyAlignment="0" applyProtection="0">
      <alignment vertical="center"/>
    </xf>
    <xf numFmtId="0" fontId="10" fillId="0" borderId="0">
      <alignment vertical="top"/>
      <protection locked="0"/>
    </xf>
    <xf numFmtId="0" fontId="12" fillId="30" borderId="0" applyNumberFormat="0" applyBorder="0" applyAlignment="0" applyProtection="0">
      <alignment vertical="center"/>
    </xf>
    <xf numFmtId="0" fontId="13" fillId="29" borderId="0" applyNumberFormat="0" applyBorder="0" applyAlignment="0" applyProtection="0">
      <alignment vertical="center"/>
    </xf>
    <xf numFmtId="0" fontId="12" fillId="32" borderId="0" applyNumberFormat="0" applyBorder="0" applyAlignment="0" applyProtection="0">
      <alignment vertical="center"/>
    </xf>
    <xf numFmtId="0" fontId="12" fillId="2" borderId="0" applyNumberFormat="0" applyBorder="0" applyAlignment="0" applyProtection="0">
      <alignment vertical="center"/>
    </xf>
    <xf numFmtId="0" fontId="13" fillId="31" borderId="0" applyNumberFormat="0" applyBorder="0" applyAlignment="0" applyProtection="0">
      <alignment vertical="center"/>
    </xf>
    <xf numFmtId="0" fontId="12" fillId="23" borderId="0" applyNumberFormat="0" applyBorder="0" applyAlignment="0" applyProtection="0">
      <alignment vertical="center"/>
    </xf>
    <xf numFmtId="0" fontId="10" fillId="0" borderId="0">
      <alignment vertical="center"/>
    </xf>
  </cellStyleXfs>
  <cellXfs count="5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8" fillId="0" borderId="2" xfId="50" applyFont="1" applyFill="1" applyBorder="1" applyAlignment="1">
      <alignment horizontal="center" vertical="center" wrapText="1"/>
    </xf>
    <xf numFmtId="0" fontId="1" fillId="0" borderId="2" xfId="50" applyFont="1" applyFill="1" applyBorder="1" applyAlignment="1">
      <alignment horizontal="center" vertical="center"/>
    </xf>
    <xf numFmtId="0" fontId="9" fillId="0" borderId="2" xfId="5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left" vertical="center" wrapText="1"/>
    </xf>
    <xf numFmtId="0" fontId="1" fillId="0" borderId="2" xfId="50" applyFont="1" applyFill="1" applyBorder="1" applyAlignment="1" applyProtection="1">
      <alignment horizontal="left" vertical="center" wrapText="1"/>
    </xf>
    <xf numFmtId="0" fontId="1" fillId="0" borderId="2" xfId="50"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0" fontId="1" fillId="0" borderId="2" xfId="43" applyFont="1" applyFill="1" applyBorder="1" applyAlignment="1" applyProtection="1">
      <alignment horizontal="center" vertical="center" wrapText="1"/>
    </xf>
    <xf numFmtId="0" fontId="1" fillId="0" borderId="2" xfId="0" applyFont="1" applyFill="1" applyBorder="1" applyAlignment="1">
      <alignment horizontal="left" vertical="center"/>
    </xf>
    <xf numFmtId="49" fontId="1" fillId="0" borderId="2" xfId="0" applyNumberFormat="1" applyFont="1" applyFill="1" applyBorder="1" applyAlignment="1" applyProtection="1">
      <alignment horizontal="left" vertical="center" wrapText="1"/>
    </xf>
    <xf numFmtId="49" fontId="1" fillId="0" borderId="2" xfId="0" applyNumberFormat="1" applyFont="1" applyFill="1" applyBorder="1" applyAlignment="1" applyProtection="1">
      <alignment horizontal="center" vertical="center" wrapText="1"/>
    </xf>
    <xf numFmtId="0" fontId="10" fillId="0" borderId="0" xfId="0" applyFont="1" applyFill="1" applyBorder="1" applyAlignment="1">
      <alignment horizontal="left" vertical="center"/>
    </xf>
    <xf numFmtId="176" fontId="3" fillId="0" borderId="0"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176" fontId="7" fillId="0" borderId="2" xfId="50" applyNumberFormat="1" applyFont="1" applyFill="1" applyBorder="1" applyAlignment="1">
      <alignment horizontal="center" vertical="center" wrapText="1"/>
    </xf>
    <xf numFmtId="176" fontId="8" fillId="0" borderId="2" xfId="50" applyNumberFormat="1" applyFont="1" applyFill="1" applyBorder="1" applyAlignment="1">
      <alignment horizontal="center" vertical="center" wrapText="1"/>
    </xf>
    <xf numFmtId="0" fontId="1" fillId="0" borderId="2" xfId="50" applyFont="1" applyFill="1" applyBorder="1" applyAlignment="1">
      <alignment horizontal="left" vertical="center"/>
    </xf>
    <xf numFmtId="177" fontId="1" fillId="0" borderId="2" xfId="50" applyNumberFormat="1" applyFont="1" applyFill="1" applyBorder="1" applyAlignment="1">
      <alignment horizontal="center" vertical="center"/>
    </xf>
    <xf numFmtId="0" fontId="1" fillId="0" borderId="2" xfId="5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1" fillId="0" borderId="2" xfId="50" applyNumberFormat="1" applyFont="1" applyFill="1" applyBorder="1" applyAlignment="1" applyProtection="1">
      <alignment horizontal="center" vertical="center" wrapText="1"/>
    </xf>
    <xf numFmtId="177" fontId="1" fillId="0" borderId="2" xfId="5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left" vertical="center" wrapText="1"/>
    </xf>
    <xf numFmtId="177" fontId="1" fillId="0" borderId="2" xfId="0" applyNumberFormat="1" applyFont="1" applyFill="1" applyBorder="1" applyAlignment="1">
      <alignment horizontal="center" vertical="center"/>
    </xf>
    <xf numFmtId="0" fontId="1" fillId="0" borderId="0" xfId="0" applyFont="1" applyFill="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Sheet1_Sheet1"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1\2&#26376;\&#39033;&#30446;&#24211;&#22791;&#26696;&#34920;\&#19975;&#30427;&#21306;2021&#24180;&#24041;&#22266;&#33073;&#36139;&#25915;&#22362;&#25104;&#26524;&#39033;&#30446;&#24211;&#22791;&#26696;&#34920;03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6"/>
  <sheetViews>
    <sheetView tabSelected="1" zoomScale="110" zoomScaleNormal="110" workbookViewId="0">
      <selection activeCell="A2" sqref="A2:P2"/>
    </sheetView>
  </sheetViews>
  <sheetFormatPr defaultColWidth="9" defaultRowHeight="13.5"/>
  <cols>
    <col min="1" max="1" width="4.125" style="2" customWidth="1"/>
    <col min="2" max="2" width="14.3083333333333" style="2" customWidth="1"/>
    <col min="3" max="3" width="9.65833333333333" style="3" customWidth="1"/>
    <col min="4" max="6" width="9" style="3"/>
    <col min="7" max="7" width="13.025" style="2" customWidth="1"/>
    <col min="8" max="8" width="13.975" style="4" customWidth="1"/>
    <col min="9" max="9" width="30" style="2" customWidth="1"/>
    <col min="10" max="12" width="9.375" style="2"/>
    <col min="13" max="13" width="9" style="2"/>
    <col min="14" max="14" width="16.3583333333333" style="2" customWidth="1"/>
    <col min="15" max="15" width="22.25" style="2" customWidth="1"/>
    <col min="16" max="16" width="25.875" style="2" customWidth="1"/>
    <col min="17" max="16384" width="9" style="2"/>
  </cols>
  <sheetData>
    <row r="1" ht="15.75" spans="1:16">
      <c r="A1" s="5"/>
      <c r="B1" s="6" t="s">
        <v>0</v>
      </c>
      <c r="C1" s="5"/>
      <c r="D1" s="5"/>
      <c r="E1" s="5"/>
      <c r="F1" s="5"/>
      <c r="G1" s="5"/>
      <c r="H1" s="7"/>
      <c r="I1" s="29"/>
      <c r="J1" s="30"/>
      <c r="K1" s="31"/>
      <c r="L1" s="30"/>
      <c r="M1" s="5"/>
      <c r="N1" s="32"/>
      <c r="O1" s="29"/>
      <c r="P1" s="29"/>
    </row>
    <row r="2" ht="24" spans="1:16">
      <c r="A2" s="8" t="s">
        <v>1</v>
      </c>
      <c r="B2" s="9"/>
      <c r="C2" s="8"/>
      <c r="D2" s="8"/>
      <c r="E2" s="8"/>
      <c r="F2" s="8"/>
      <c r="G2" s="8"/>
      <c r="H2" s="9"/>
      <c r="I2" s="9"/>
      <c r="J2" s="33"/>
      <c r="K2" s="33"/>
      <c r="L2" s="33"/>
      <c r="M2" s="8"/>
      <c r="N2" s="8"/>
      <c r="O2" s="9"/>
      <c r="P2" s="9"/>
    </row>
    <row r="3" ht="19" customHeight="1" spans="1:16">
      <c r="A3" s="10"/>
      <c r="B3" s="11"/>
      <c r="C3" s="10"/>
      <c r="D3" s="10"/>
      <c r="E3" s="10"/>
      <c r="F3" s="10"/>
      <c r="G3" s="10"/>
      <c r="H3" s="11"/>
      <c r="I3" s="11"/>
      <c r="J3" s="34"/>
      <c r="K3" s="34"/>
      <c r="L3" s="34"/>
      <c r="M3" s="35"/>
      <c r="N3" s="35"/>
      <c r="O3" s="36"/>
      <c r="P3" s="37" t="s">
        <v>2</v>
      </c>
    </row>
    <row r="4" ht="15.75" spans="1:16">
      <c r="A4" s="12" t="s">
        <v>3</v>
      </c>
      <c r="B4" s="12" t="s">
        <v>4</v>
      </c>
      <c r="C4" s="12" t="s">
        <v>5</v>
      </c>
      <c r="D4" s="12" t="s">
        <v>6</v>
      </c>
      <c r="E4" s="12" t="s">
        <v>7</v>
      </c>
      <c r="F4" s="12" t="s">
        <v>8</v>
      </c>
      <c r="G4" s="13" t="s">
        <v>9</v>
      </c>
      <c r="H4" s="14"/>
      <c r="I4" s="12" t="s">
        <v>10</v>
      </c>
      <c r="J4" s="38" t="s">
        <v>11</v>
      </c>
      <c r="K4" s="39"/>
      <c r="L4" s="39"/>
      <c r="M4" s="12" t="s">
        <v>12</v>
      </c>
      <c r="N4" s="13" t="s">
        <v>13</v>
      </c>
      <c r="O4" s="12" t="s">
        <v>14</v>
      </c>
      <c r="P4" s="12" t="s">
        <v>15</v>
      </c>
    </row>
    <row r="5" ht="29.25" spans="1:16">
      <c r="A5" s="15"/>
      <c r="B5" s="15"/>
      <c r="C5" s="15"/>
      <c r="D5" s="15"/>
      <c r="E5" s="15"/>
      <c r="F5" s="15"/>
      <c r="G5" s="13" t="s">
        <v>16</v>
      </c>
      <c r="H5" s="13" t="s">
        <v>17</v>
      </c>
      <c r="I5" s="15"/>
      <c r="J5" s="38" t="s">
        <v>18</v>
      </c>
      <c r="K5" s="38" t="s">
        <v>19</v>
      </c>
      <c r="L5" s="38" t="s">
        <v>20</v>
      </c>
      <c r="M5" s="15"/>
      <c r="N5" s="13"/>
      <c r="O5" s="15"/>
      <c r="P5" s="15"/>
    </row>
    <row r="6" s="1" customFormat="1" ht="27" customHeight="1" spans="1:16">
      <c r="A6" s="16"/>
      <c r="B6" s="17" t="s">
        <v>21</v>
      </c>
      <c r="C6" s="16"/>
      <c r="D6" s="16"/>
      <c r="E6" s="16"/>
      <c r="F6" s="16"/>
      <c r="G6" s="18"/>
      <c r="H6" s="19"/>
      <c r="I6" s="40"/>
      <c r="J6" s="41">
        <f>SUM(J7:J78)</f>
        <v>6230.1</v>
      </c>
      <c r="K6" s="41">
        <f>SUM(K7:K78)</f>
        <v>5072</v>
      </c>
      <c r="L6" s="41">
        <f>SUM(L7:L78)</f>
        <v>1158.1</v>
      </c>
      <c r="M6" s="42"/>
      <c r="N6" s="18"/>
      <c r="O6" s="19"/>
      <c r="P6" s="19"/>
    </row>
    <row r="7" s="1" customFormat="1" ht="48" spans="1:16">
      <c r="A7" s="20">
        <v>1</v>
      </c>
      <c r="B7" s="21" t="s">
        <v>22</v>
      </c>
      <c r="C7" s="18" t="s">
        <v>23</v>
      </c>
      <c r="D7" s="18" t="s">
        <v>24</v>
      </c>
      <c r="E7" s="18" t="s">
        <v>25</v>
      </c>
      <c r="F7" s="18">
        <v>2022</v>
      </c>
      <c r="G7" s="18" t="s">
        <v>26</v>
      </c>
      <c r="H7" s="19" t="s">
        <v>26</v>
      </c>
      <c r="I7" s="19" t="s">
        <v>27</v>
      </c>
      <c r="J7" s="43">
        <f>K7+L7</f>
        <v>170</v>
      </c>
      <c r="K7" s="43">
        <v>170</v>
      </c>
      <c r="L7" s="43"/>
      <c r="M7" s="43" t="s">
        <v>28</v>
      </c>
      <c r="N7" s="43" t="s">
        <v>29</v>
      </c>
      <c r="O7" s="19" t="s">
        <v>30</v>
      </c>
      <c r="P7" s="19" t="s">
        <v>31</v>
      </c>
    </row>
    <row r="8" s="1" customFormat="1" ht="58" customHeight="1" spans="1:16">
      <c r="A8" s="20">
        <v>2</v>
      </c>
      <c r="B8" s="21" t="s">
        <v>32</v>
      </c>
      <c r="C8" s="18" t="s">
        <v>33</v>
      </c>
      <c r="D8" s="18" t="s">
        <v>24</v>
      </c>
      <c r="E8" s="18" t="s">
        <v>25</v>
      </c>
      <c r="F8" s="18">
        <v>2022</v>
      </c>
      <c r="G8" s="18" t="s">
        <v>26</v>
      </c>
      <c r="H8" s="19" t="s">
        <v>26</v>
      </c>
      <c r="I8" s="19" t="s">
        <v>34</v>
      </c>
      <c r="J8" s="43">
        <f t="shared" ref="J8:J39" si="0">K8+L8</f>
        <v>31.18</v>
      </c>
      <c r="K8" s="43">
        <v>31.18</v>
      </c>
      <c r="L8" s="43"/>
      <c r="M8" s="43" t="s">
        <v>35</v>
      </c>
      <c r="N8" s="44" t="s">
        <v>36</v>
      </c>
      <c r="O8" s="19" t="s">
        <v>37</v>
      </c>
      <c r="P8" s="19" t="s">
        <v>38</v>
      </c>
    </row>
    <row r="9" s="1" customFormat="1" ht="51" customHeight="1" spans="1:16">
      <c r="A9" s="20">
        <v>3</v>
      </c>
      <c r="B9" s="21" t="s">
        <v>39</v>
      </c>
      <c r="C9" s="18" t="s">
        <v>33</v>
      </c>
      <c r="D9" s="18" t="s">
        <v>24</v>
      </c>
      <c r="E9" s="18" t="s">
        <v>25</v>
      </c>
      <c r="F9" s="18">
        <v>2022</v>
      </c>
      <c r="G9" s="18" t="s">
        <v>26</v>
      </c>
      <c r="H9" s="19" t="s">
        <v>26</v>
      </c>
      <c r="I9" s="19" t="s">
        <v>40</v>
      </c>
      <c r="J9" s="43">
        <f t="shared" si="0"/>
        <v>11.18</v>
      </c>
      <c r="K9" s="43">
        <v>11.18</v>
      </c>
      <c r="L9" s="43"/>
      <c r="M9" s="43" t="s">
        <v>35</v>
      </c>
      <c r="N9" s="44" t="s">
        <v>36</v>
      </c>
      <c r="O9" s="19" t="s">
        <v>41</v>
      </c>
      <c r="P9" s="19" t="s">
        <v>38</v>
      </c>
    </row>
    <row r="10" s="1" customFormat="1" ht="49" customHeight="1" spans="1:16">
      <c r="A10" s="20">
        <v>4</v>
      </c>
      <c r="B10" s="19" t="s">
        <v>42</v>
      </c>
      <c r="C10" s="18" t="s">
        <v>43</v>
      </c>
      <c r="D10" s="18" t="s">
        <v>24</v>
      </c>
      <c r="E10" s="18" t="s">
        <v>25</v>
      </c>
      <c r="F10" s="18">
        <v>2022</v>
      </c>
      <c r="G10" s="18" t="s">
        <v>26</v>
      </c>
      <c r="H10" s="19" t="s">
        <v>26</v>
      </c>
      <c r="I10" s="19" t="s">
        <v>44</v>
      </c>
      <c r="J10" s="43">
        <f t="shared" si="0"/>
        <v>142.9</v>
      </c>
      <c r="K10" s="43">
        <v>142.9</v>
      </c>
      <c r="L10" s="43"/>
      <c r="M10" s="43" t="s">
        <v>35</v>
      </c>
      <c r="N10" s="45" t="s">
        <v>45</v>
      </c>
      <c r="O10" s="19" t="s">
        <v>46</v>
      </c>
      <c r="P10" s="19" t="s">
        <v>47</v>
      </c>
    </row>
    <row r="11" s="1" customFormat="1" ht="35" customHeight="1" spans="1:16">
      <c r="A11" s="20">
        <v>5</v>
      </c>
      <c r="B11" s="21" t="s">
        <v>48</v>
      </c>
      <c r="C11" s="18" t="s">
        <v>49</v>
      </c>
      <c r="D11" s="18" t="s">
        <v>24</v>
      </c>
      <c r="E11" s="18" t="s">
        <v>25</v>
      </c>
      <c r="F11" s="18">
        <v>2022</v>
      </c>
      <c r="G11" s="18" t="s">
        <v>26</v>
      </c>
      <c r="H11" s="19" t="s">
        <v>26</v>
      </c>
      <c r="I11" s="19" t="s">
        <v>50</v>
      </c>
      <c r="J11" s="43">
        <f t="shared" si="0"/>
        <v>300</v>
      </c>
      <c r="K11" s="43">
        <v>300</v>
      </c>
      <c r="L11" s="43"/>
      <c r="M11" s="43" t="s">
        <v>35</v>
      </c>
      <c r="N11" s="44" t="s">
        <v>36</v>
      </c>
      <c r="O11" s="19" t="s">
        <v>51</v>
      </c>
      <c r="P11" s="19" t="s">
        <v>52</v>
      </c>
    </row>
    <row r="12" s="1" customFormat="1" ht="60" spans="1:16">
      <c r="A12" s="20">
        <v>6</v>
      </c>
      <c r="B12" s="21" t="s">
        <v>53</v>
      </c>
      <c r="C12" s="18" t="s">
        <v>54</v>
      </c>
      <c r="D12" s="18" t="s">
        <v>24</v>
      </c>
      <c r="E12" s="18" t="s">
        <v>25</v>
      </c>
      <c r="F12" s="18">
        <v>2022</v>
      </c>
      <c r="G12" s="18" t="s">
        <v>26</v>
      </c>
      <c r="H12" s="19" t="s">
        <v>26</v>
      </c>
      <c r="I12" s="19" t="s">
        <v>55</v>
      </c>
      <c r="J12" s="43">
        <f t="shared" si="0"/>
        <v>50</v>
      </c>
      <c r="K12" s="43">
        <v>50</v>
      </c>
      <c r="L12" s="43"/>
      <c r="M12" s="43" t="s">
        <v>35</v>
      </c>
      <c r="N12" s="43" t="s">
        <v>56</v>
      </c>
      <c r="O12" s="19" t="s">
        <v>57</v>
      </c>
      <c r="P12" s="19" t="s">
        <v>58</v>
      </c>
    </row>
    <row r="13" s="1" customFormat="1" ht="47" customHeight="1" spans="1:16">
      <c r="A13" s="20">
        <v>7</v>
      </c>
      <c r="B13" s="19" t="s">
        <v>59</v>
      </c>
      <c r="C13" s="18" t="s">
        <v>43</v>
      </c>
      <c r="D13" s="18" t="s">
        <v>24</v>
      </c>
      <c r="E13" s="18" t="s">
        <v>25</v>
      </c>
      <c r="F13" s="18">
        <v>2022</v>
      </c>
      <c r="G13" s="18" t="s">
        <v>60</v>
      </c>
      <c r="H13" s="19" t="s">
        <v>60</v>
      </c>
      <c r="I13" s="19" t="s">
        <v>61</v>
      </c>
      <c r="J13" s="43">
        <f t="shared" si="0"/>
        <v>10</v>
      </c>
      <c r="K13" s="43">
        <v>10</v>
      </c>
      <c r="L13" s="43"/>
      <c r="M13" s="43" t="s">
        <v>35</v>
      </c>
      <c r="N13" s="18" t="s">
        <v>62</v>
      </c>
      <c r="O13" s="19" t="s">
        <v>63</v>
      </c>
      <c r="P13" s="19" t="s">
        <v>64</v>
      </c>
    </row>
    <row r="14" s="1" customFormat="1" ht="41" customHeight="1" spans="1:16">
      <c r="A14" s="20">
        <v>8</v>
      </c>
      <c r="B14" s="19" t="s">
        <v>65</v>
      </c>
      <c r="C14" s="18" t="s">
        <v>43</v>
      </c>
      <c r="D14" s="18" t="s">
        <v>24</v>
      </c>
      <c r="E14" s="18" t="s">
        <v>25</v>
      </c>
      <c r="F14" s="18">
        <v>2022</v>
      </c>
      <c r="G14" s="18" t="s">
        <v>66</v>
      </c>
      <c r="H14" s="19" t="s">
        <v>66</v>
      </c>
      <c r="I14" s="19" t="s">
        <v>67</v>
      </c>
      <c r="J14" s="43">
        <f t="shared" si="0"/>
        <v>25.36</v>
      </c>
      <c r="K14" s="43">
        <v>25.36</v>
      </c>
      <c r="L14" s="43"/>
      <c r="M14" s="43" t="s">
        <v>35</v>
      </c>
      <c r="N14" s="18" t="s">
        <v>68</v>
      </c>
      <c r="O14" s="19" t="s">
        <v>63</v>
      </c>
      <c r="P14" s="19" t="s">
        <v>64</v>
      </c>
    </row>
    <row r="15" s="1" customFormat="1" ht="36" spans="1:16">
      <c r="A15" s="20">
        <v>9</v>
      </c>
      <c r="B15" s="22" t="s">
        <v>69</v>
      </c>
      <c r="C15" s="18" t="s">
        <v>70</v>
      </c>
      <c r="D15" s="23" t="s">
        <v>24</v>
      </c>
      <c r="E15" s="23" t="s">
        <v>71</v>
      </c>
      <c r="F15" s="18">
        <v>2022</v>
      </c>
      <c r="G15" s="23" t="s">
        <v>26</v>
      </c>
      <c r="H15" s="22" t="s">
        <v>72</v>
      </c>
      <c r="I15" s="22" t="s">
        <v>73</v>
      </c>
      <c r="J15" s="43">
        <f t="shared" si="0"/>
        <v>380</v>
      </c>
      <c r="K15" s="46">
        <v>380</v>
      </c>
      <c r="L15" s="46"/>
      <c r="M15" s="43" t="s">
        <v>35</v>
      </c>
      <c r="N15" s="18" t="s">
        <v>74</v>
      </c>
      <c r="O15" s="23" t="s">
        <v>75</v>
      </c>
      <c r="P15" s="22" t="s">
        <v>76</v>
      </c>
    </row>
    <row r="16" s="1" customFormat="1" ht="72" spans="1:16">
      <c r="A16" s="20">
        <v>10</v>
      </c>
      <c r="B16" s="22" t="s">
        <v>77</v>
      </c>
      <c r="C16" s="18" t="s">
        <v>70</v>
      </c>
      <c r="D16" s="23" t="s">
        <v>24</v>
      </c>
      <c r="E16" s="23" t="s">
        <v>78</v>
      </c>
      <c r="F16" s="18">
        <v>2022</v>
      </c>
      <c r="G16" s="23" t="s">
        <v>26</v>
      </c>
      <c r="H16" s="22" t="s">
        <v>79</v>
      </c>
      <c r="I16" s="22" t="s">
        <v>80</v>
      </c>
      <c r="J16" s="43">
        <f t="shared" si="0"/>
        <v>380</v>
      </c>
      <c r="K16" s="46">
        <v>380</v>
      </c>
      <c r="L16" s="46"/>
      <c r="M16" s="43" t="s">
        <v>35</v>
      </c>
      <c r="N16" s="23" t="s">
        <v>81</v>
      </c>
      <c r="O16" s="22" t="s">
        <v>82</v>
      </c>
      <c r="P16" s="22" t="s">
        <v>83</v>
      </c>
    </row>
    <row r="17" s="1" customFormat="1" ht="53" customHeight="1" spans="1:16">
      <c r="A17" s="20">
        <v>11</v>
      </c>
      <c r="B17" s="22" t="s">
        <v>84</v>
      </c>
      <c r="C17" s="18" t="s">
        <v>70</v>
      </c>
      <c r="D17" s="23" t="s">
        <v>24</v>
      </c>
      <c r="E17" s="18" t="s">
        <v>85</v>
      </c>
      <c r="F17" s="18">
        <v>2022</v>
      </c>
      <c r="G17" s="18" t="s">
        <v>26</v>
      </c>
      <c r="H17" s="22" t="s">
        <v>86</v>
      </c>
      <c r="I17" s="22" t="s">
        <v>87</v>
      </c>
      <c r="J17" s="43">
        <f t="shared" si="0"/>
        <v>380</v>
      </c>
      <c r="K17" s="43">
        <v>380</v>
      </c>
      <c r="L17" s="43"/>
      <c r="M17" s="43" t="s">
        <v>35</v>
      </c>
      <c r="N17" s="18" t="s">
        <v>88</v>
      </c>
      <c r="O17" s="22" t="s">
        <v>89</v>
      </c>
      <c r="P17" s="22" t="s">
        <v>90</v>
      </c>
    </row>
    <row r="18" s="1" customFormat="1" ht="47" customHeight="1" spans="1:16">
      <c r="A18" s="20">
        <v>12</v>
      </c>
      <c r="B18" s="22" t="s">
        <v>91</v>
      </c>
      <c r="C18" s="18" t="s">
        <v>70</v>
      </c>
      <c r="D18" s="23" t="s">
        <v>24</v>
      </c>
      <c r="E18" s="23" t="s">
        <v>92</v>
      </c>
      <c r="F18" s="18">
        <v>2022</v>
      </c>
      <c r="G18" s="23" t="s">
        <v>26</v>
      </c>
      <c r="H18" s="22" t="s">
        <v>93</v>
      </c>
      <c r="I18" s="22" t="s">
        <v>80</v>
      </c>
      <c r="J18" s="43">
        <f t="shared" si="0"/>
        <v>280</v>
      </c>
      <c r="K18" s="46">
        <v>280</v>
      </c>
      <c r="L18" s="46"/>
      <c r="M18" s="23" t="s">
        <v>28</v>
      </c>
      <c r="N18" s="19" t="s">
        <v>94</v>
      </c>
      <c r="O18" s="22" t="s">
        <v>95</v>
      </c>
      <c r="P18" s="22" t="s">
        <v>96</v>
      </c>
    </row>
    <row r="19" s="1" customFormat="1" ht="84" spans="1:16">
      <c r="A19" s="20">
        <v>13</v>
      </c>
      <c r="B19" s="19" t="s">
        <v>97</v>
      </c>
      <c r="C19" s="18" t="s">
        <v>70</v>
      </c>
      <c r="D19" s="18" t="s">
        <v>24</v>
      </c>
      <c r="E19" s="18" t="s">
        <v>98</v>
      </c>
      <c r="F19" s="18">
        <v>2022</v>
      </c>
      <c r="G19" s="18" t="s">
        <v>26</v>
      </c>
      <c r="H19" s="19" t="s">
        <v>99</v>
      </c>
      <c r="I19" s="19" t="s">
        <v>100</v>
      </c>
      <c r="J19" s="43">
        <f t="shared" si="0"/>
        <v>200</v>
      </c>
      <c r="K19" s="43">
        <v>200</v>
      </c>
      <c r="L19" s="43"/>
      <c r="M19" s="23" t="s">
        <v>28</v>
      </c>
      <c r="N19" s="18" t="s">
        <v>101</v>
      </c>
      <c r="O19" s="19" t="s">
        <v>102</v>
      </c>
      <c r="P19" s="19" t="s">
        <v>103</v>
      </c>
    </row>
    <row r="20" s="1" customFormat="1" ht="74.25" spans="1:16">
      <c r="A20" s="20">
        <v>14</v>
      </c>
      <c r="B20" s="22" t="s">
        <v>104</v>
      </c>
      <c r="C20" s="23" t="s">
        <v>105</v>
      </c>
      <c r="D20" s="23" t="s">
        <v>24</v>
      </c>
      <c r="E20" s="23" t="s">
        <v>106</v>
      </c>
      <c r="F20" s="23">
        <v>2022</v>
      </c>
      <c r="G20" s="22" t="s">
        <v>26</v>
      </c>
      <c r="H20" s="22" t="s">
        <v>107</v>
      </c>
      <c r="I20" s="22" t="s">
        <v>108</v>
      </c>
      <c r="J20" s="43">
        <f t="shared" si="0"/>
        <v>43</v>
      </c>
      <c r="K20" s="46">
        <v>30</v>
      </c>
      <c r="L20" s="46">
        <v>13</v>
      </c>
      <c r="M20" s="43" t="s">
        <v>28</v>
      </c>
      <c r="N20" s="22" t="s">
        <v>109</v>
      </c>
      <c r="O20" s="22" t="s">
        <v>110</v>
      </c>
      <c r="P20" s="22" t="s">
        <v>111</v>
      </c>
    </row>
    <row r="21" s="1" customFormat="1" ht="36" spans="1:16">
      <c r="A21" s="20">
        <v>15</v>
      </c>
      <c r="B21" s="22" t="s">
        <v>112</v>
      </c>
      <c r="C21" s="23" t="s">
        <v>70</v>
      </c>
      <c r="D21" s="23" t="s">
        <v>24</v>
      </c>
      <c r="E21" s="23" t="s">
        <v>106</v>
      </c>
      <c r="F21" s="23">
        <v>2022</v>
      </c>
      <c r="G21" s="22" t="s">
        <v>26</v>
      </c>
      <c r="H21" s="22" t="s">
        <v>113</v>
      </c>
      <c r="I21" s="22" t="s">
        <v>114</v>
      </c>
      <c r="J21" s="43">
        <f t="shared" si="0"/>
        <v>20</v>
      </c>
      <c r="K21" s="46">
        <v>20</v>
      </c>
      <c r="L21" s="47"/>
      <c r="M21" s="22" t="s">
        <v>28</v>
      </c>
      <c r="N21" s="22" t="s">
        <v>115</v>
      </c>
      <c r="O21" s="22" t="s">
        <v>116</v>
      </c>
      <c r="P21" s="22" t="s">
        <v>117</v>
      </c>
    </row>
    <row r="22" s="1" customFormat="1" ht="48" spans="1:16">
      <c r="A22" s="20">
        <v>16</v>
      </c>
      <c r="B22" s="22" t="s">
        <v>118</v>
      </c>
      <c r="C22" s="23" t="s">
        <v>70</v>
      </c>
      <c r="D22" s="23" t="s">
        <v>24</v>
      </c>
      <c r="E22" s="23" t="s">
        <v>119</v>
      </c>
      <c r="F22" s="23">
        <v>2022</v>
      </c>
      <c r="G22" s="22" t="s">
        <v>26</v>
      </c>
      <c r="H22" s="22" t="s">
        <v>113</v>
      </c>
      <c r="I22" s="22" t="s">
        <v>120</v>
      </c>
      <c r="J22" s="43">
        <f t="shared" si="0"/>
        <v>25.48</v>
      </c>
      <c r="K22" s="46">
        <v>25.48</v>
      </c>
      <c r="L22" s="47"/>
      <c r="M22" s="43" t="s">
        <v>35</v>
      </c>
      <c r="N22" s="22" t="s">
        <v>121</v>
      </c>
      <c r="O22" s="22" t="s">
        <v>122</v>
      </c>
      <c r="P22" s="22" t="s">
        <v>123</v>
      </c>
    </row>
    <row r="23" s="1" customFormat="1" ht="48" spans="1:16">
      <c r="A23" s="20">
        <v>17</v>
      </c>
      <c r="B23" s="19" t="s">
        <v>124</v>
      </c>
      <c r="C23" s="18" t="s">
        <v>105</v>
      </c>
      <c r="D23" s="18" t="s">
        <v>24</v>
      </c>
      <c r="E23" s="18" t="s">
        <v>125</v>
      </c>
      <c r="F23" s="18">
        <v>2022</v>
      </c>
      <c r="G23" s="18" t="s">
        <v>26</v>
      </c>
      <c r="H23" s="19" t="s">
        <v>126</v>
      </c>
      <c r="I23" s="19" t="s">
        <v>127</v>
      </c>
      <c r="J23" s="43">
        <f t="shared" si="0"/>
        <v>21</v>
      </c>
      <c r="K23" s="43">
        <v>14</v>
      </c>
      <c r="L23" s="43">
        <v>7</v>
      </c>
      <c r="M23" s="43" t="s">
        <v>28</v>
      </c>
      <c r="N23" s="43" t="s">
        <v>128</v>
      </c>
      <c r="O23" s="19" t="s">
        <v>129</v>
      </c>
      <c r="P23" s="19" t="s">
        <v>130</v>
      </c>
    </row>
    <row r="24" s="1" customFormat="1" ht="60" spans="1:16">
      <c r="A24" s="20">
        <v>18</v>
      </c>
      <c r="B24" s="19" t="s">
        <v>131</v>
      </c>
      <c r="C24" s="18" t="s">
        <v>70</v>
      </c>
      <c r="D24" s="18" t="s">
        <v>24</v>
      </c>
      <c r="E24" s="18" t="s">
        <v>125</v>
      </c>
      <c r="F24" s="18">
        <v>2022</v>
      </c>
      <c r="G24" s="18" t="s">
        <v>26</v>
      </c>
      <c r="H24" s="19" t="s">
        <v>132</v>
      </c>
      <c r="I24" s="19" t="s">
        <v>133</v>
      </c>
      <c r="J24" s="43">
        <f t="shared" si="0"/>
        <v>10</v>
      </c>
      <c r="K24" s="43">
        <v>10</v>
      </c>
      <c r="L24" s="43"/>
      <c r="M24" s="43" t="s">
        <v>35</v>
      </c>
      <c r="N24" s="43" t="s">
        <v>134</v>
      </c>
      <c r="O24" s="19" t="s">
        <v>135</v>
      </c>
      <c r="P24" s="19" t="s">
        <v>136</v>
      </c>
    </row>
    <row r="25" s="1" customFormat="1" ht="72" spans="1:16">
      <c r="A25" s="20">
        <v>19</v>
      </c>
      <c r="B25" s="19" t="s">
        <v>137</v>
      </c>
      <c r="C25" s="18" t="s">
        <v>105</v>
      </c>
      <c r="D25" s="18" t="s">
        <v>138</v>
      </c>
      <c r="E25" s="18" t="s">
        <v>139</v>
      </c>
      <c r="F25" s="18">
        <v>2022</v>
      </c>
      <c r="G25" s="18" t="s">
        <v>26</v>
      </c>
      <c r="H25" s="22" t="s">
        <v>140</v>
      </c>
      <c r="I25" s="19" t="s">
        <v>141</v>
      </c>
      <c r="J25" s="43">
        <f t="shared" si="0"/>
        <v>14</v>
      </c>
      <c r="K25" s="43">
        <v>10</v>
      </c>
      <c r="L25" s="43">
        <v>4</v>
      </c>
      <c r="M25" s="43" t="s">
        <v>28</v>
      </c>
      <c r="N25" s="18" t="s">
        <v>142</v>
      </c>
      <c r="O25" s="19" t="s">
        <v>143</v>
      </c>
      <c r="P25" s="19" t="s">
        <v>144</v>
      </c>
    </row>
    <row r="26" s="1" customFormat="1" ht="96" spans="1:16">
      <c r="A26" s="20">
        <v>20</v>
      </c>
      <c r="B26" s="19" t="s">
        <v>145</v>
      </c>
      <c r="C26" s="18" t="s">
        <v>70</v>
      </c>
      <c r="D26" s="18" t="s">
        <v>138</v>
      </c>
      <c r="E26" s="24" t="s">
        <v>146</v>
      </c>
      <c r="F26" s="18">
        <v>2022</v>
      </c>
      <c r="G26" s="18" t="s">
        <v>26</v>
      </c>
      <c r="H26" s="22" t="s">
        <v>147</v>
      </c>
      <c r="I26" s="22" t="s">
        <v>148</v>
      </c>
      <c r="J26" s="43">
        <f t="shared" si="0"/>
        <v>45</v>
      </c>
      <c r="K26" s="43">
        <v>45</v>
      </c>
      <c r="L26" s="43"/>
      <c r="M26" s="43" t="s">
        <v>35</v>
      </c>
      <c r="N26" s="43" t="s">
        <v>149</v>
      </c>
      <c r="O26" s="19" t="s">
        <v>150</v>
      </c>
      <c r="P26" s="19" t="s">
        <v>151</v>
      </c>
    </row>
    <row r="27" s="1" customFormat="1" ht="48" spans="1:16">
      <c r="A27" s="20">
        <v>21</v>
      </c>
      <c r="B27" s="19" t="s">
        <v>152</v>
      </c>
      <c r="C27" s="18" t="s">
        <v>70</v>
      </c>
      <c r="D27" s="18" t="s">
        <v>138</v>
      </c>
      <c r="E27" s="18" t="s">
        <v>153</v>
      </c>
      <c r="F27" s="18">
        <v>2022</v>
      </c>
      <c r="G27" s="18" t="s">
        <v>26</v>
      </c>
      <c r="H27" s="19" t="s">
        <v>154</v>
      </c>
      <c r="I27" s="19" t="s">
        <v>155</v>
      </c>
      <c r="J27" s="43">
        <f t="shared" si="0"/>
        <v>257</v>
      </c>
      <c r="K27" s="43">
        <v>51</v>
      </c>
      <c r="L27" s="43">
        <v>206</v>
      </c>
      <c r="M27" s="44" t="s">
        <v>28</v>
      </c>
      <c r="N27" s="18" t="s">
        <v>156</v>
      </c>
      <c r="O27" s="19" t="s">
        <v>157</v>
      </c>
      <c r="P27" s="19" t="s">
        <v>158</v>
      </c>
    </row>
    <row r="28" s="1" customFormat="1" ht="48" spans="1:16">
      <c r="A28" s="20">
        <v>22</v>
      </c>
      <c r="B28" s="19" t="s">
        <v>159</v>
      </c>
      <c r="C28" s="18" t="s">
        <v>70</v>
      </c>
      <c r="D28" s="18" t="s">
        <v>138</v>
      </c>
      <c r="E28" s="18" t="s">
        <v>160</v>
      </c>
      <c r="F28" s="18">
        <v>2022</v>
      </c>
      <c r="G28" s="18" t="s">
        <v>26</v>
      </c>
      <c r="H28" s="19" t="s">
        <v>154</v>
      </c>
      <c r="I28" s="19" t="s">
        <v>161</v>
      </c>
      <c r="J28" s="43">
        <f t="shared" si="0"/>
        <v>154</v>
      </c>
      <c r="K28" s="43">
        <v>40</v>
      </c>
      <c r="L28" s="43">
        <v>114</v>
      </c>
      <c r="M28" s="44" t="s">
        <v>28</v>
      </c>
      <c r="N28" s="18" t="s">
        <v>162</v>
      </c>
      <c r="O28" s="19" t="s">
        <v>163</v>
      </c>
      <c r="P28" s="19" t="s">
        <v>158</v>
      </c>
    </row>
    <row r="29" s="1" customFormat="1" ht="48" spans="1:16">
      <c r="A29" s="20">
        <v>23</v>
      </c>
      <c r="B29" s="19" t="s">
        <v>164</v>
      </c>
      <c r="C29" s="18" t="s">
        <v>70</v>
      </c>
      <c r="D29" s="18" t="s">
        <v>138</v>
      </c>
      <c r="E29" s="18" t="s">
        <v>160</v>
      </c>
      <c r="F29" s="18">
        <v>2022</v>
      </c>
      <c r="G29" s="18" t="s">
        <v>26</v>
      </c>
      <c r="H29" s="19" t="s">
        <v>154</v>
      </c>
      <c r="I29" s="19" t="s">
        <v>165</v>
      </c>
      <c r="J29" s="43">
        <f t="shared" si="0"/>
        <v>67.8</v>
      </c>
      <c r="K29" s="43">
        <v>17</v>
      </c>
      <c r="L29" s="43">
        <v>50.8</v>
      </c>
      <c r="M29" s="44" t="s">
        <v>28</v>
      </c>
      <c r="N29" s="18" t="s">
        <v>166</v>
      </c>
      <c r="O29" s="19" t="s">
        <v>167</v>
      </c>
      <c r="P29" s="19" t="s">
        <v>158</v>
      </c>
    </row>
    <row r="30" s="1" customFormat="1" ht="36" spans="1:16">
      <c r="A30" s="20">
        <v>24</v>
      </c>
      <c r="B30" s="19" t="s">
        <v>168</v>
      </c>
      <c r="C30" s="18" t="s">
        <v>105</v>
      </c>
      <c r="D30" s="18" t="s">
        <v>24</v>
      </c>
      <c r="E30" s="18" t="s">
        <v>169</v>
      </c>
      <c r="F30" s="18">
        <v>2022</v>
      </c>
      <c r="G30" s="18" t="s">
        <v>26</v>
      </c>
      <c r="H30" s="19" t="s">
        <v>170</v>
      </c>
      <c r="I30" s="19" t="s">
        <v>171</v>
      </c>
      <c r="J30" s="43">
        <f t="shared" si="0"/>
        <v>45</v>
      </c>
      <c r="K30" s="43">
        <v>30</v>
      </c>
      <c r="L30" s="43">
        <v>15</v>
      </c>
      <c r="M30" s="43" t="s">
        <v>28</v>
      </c>
      <c r="N30" s="18" t="s">
        <v>172</v>
      </c>
      <c r="O30" s="19" t="s">
        <v>173</v>
      </c>
      <c r="P30" s="19" t="s">
        <v>174</v>
      </c>
    </row>
    <row r="31" s="1" customFormat="1" ht="36" spans="1:16">
      <c r="A31" s="20">
        <v>25</v>
      </c>
      <c r="B31" s="19" t="s">
        <v>175</v>
      </c>
      <c r="C31" s="18" t="s">
        <v>105</v>
      </c>
      <c r="D31" s="18" t="s">
        <v>24</v>
      </c>
      <c r="E31" s="18" t="s">
        <v>176</v>
      </c>
      <c r="F31" s="18">
        <v>2022</v>
      </c>
      <c r="G31" s="18" t="s">
        <v>26</v>
      </c>
      <c r="H31" s="19" t="s">
        <v>177</v>
      </c>
      <c r="I31" s="19" t="s">
        <v>178</v>
      </c>
      <c r="J31" s="43">
        <f t="shared" si="0"/>
        <v>15</v>
      </c>
      <c r="K31" s="43">
        <v>10</v>
      </c>
      <c r="L31" s="43">
        <v>5</v>
      </c>
      <c r="M31" s="43" t="s">
        <v>28</v>
      </c>
      <c r="N31" s="18" t="s">
        <v>179</v>
      </c>
      <c r="O31" s="19" t="s">
        <v>173</v>
      </c>
      <c r="P31" s="19" t="s">
        <v>174</v>
      </c>
    </row>
    <row r="32" s="1" customFormat="1" ht="48" spans="1:16">
      <c r="A32" s="20">
        <v>26</v>
      </c>
      <c r="B32" s="19" t="s">
        <v>180</v>
      </c>
      <c r="C32" s="18" t="s">
        <v>70</v>
      </c>
      <c r="D32" s="18" t="s">
        <v>24</v>
      </c>
      <c r="E32" s="18" t="s">
        <v>181</v>
      </c>
      <c r="F32" s="18">
        <v>2022</v>
      </c>
      <c r="G32" s="18" t="s">
        <v>26</v>
      </c>
      <c r="H32" s="19" t="s">
        <v>154</v>
      </c>
      <c r="I32" s="19" t="s">
        <v>182</v>
      </c>
      <c r="J32" s="43">
        <f t="shared" si="0"/>
        <v>110</v>
      </c>
      <c r="K32" s="43">
        <v>30</v>
      </c>
      <c r="L32" s="43">
        <v>80</v>
      </c>
      <c r="M32" s="44" t="s">
        <v>28</v>
      </c>
      <c r="N32" s="18" t="s">
        <v>183</v>
      </c>
      <c r="O32" s="19" t="s">
        <v>184</v>
      </c>
      <c r="P32" s="19" t="s">
        <v>174</v>
      </c>
    </row>
    <row r="33" s="1" customFormat="1" ht="72" spans="1:16">
      <c r="A33" s="20">
        <v>27</v>
      </c>
      <c r="B33" s="19" t="s">
        <v>185</v>
      </c>
      <c r="C33" s="18" t="s">
        <v>70</v>
      </c>
      <c r="D33" s="18" t="s">
        <v>24</v>
      </c>
      <c r="E33" s="18" t="s">
        <v>186</v>
      </c>
      <c r="F33" s="18">
        <v>2022</v>
      </c>
      <c r="G33" s="18" t="s">
        <v>26</v>
      </c>
      <c r="H33" s="19" t="s">
        <v>187</v>
      </c>
      <c r="I33" s="19" t="s">
        <v>188</v>
      </c>
      <c r="J33" s="43">
        <f t="shared" si="0"/>
        <v>50</v>
      </c>
      <c r="K33" s="43">
        <v>50</v>
      </c>
      <c r="L33" s="43"/>
      <c r="M33" s="43" t="s">
        <v>35</v>
      </c>
      <c r="N33" s="18" t="s">
        <v>189</v>
      </c>
      <c r="O33" s="19" t="s">
        <v>190</v>
      </c>
      <c r="P33" s="19" t="s">
        <v>191</v>
      </c>
    </row>
    <row r="34" s="1" customFormat="1" ht="96" spans="1:16">
      <c r="A34" s="20">
        <v>28</v>
      </c>
      <c r="B34" s="19" t="s">
        <v>192</v>
      </c>
      <c r="C34" s="25" t="s">
        <v>70</v>
      </c>
      <c r="D34" s="18" t="s">
        <v>24</v>
      </c>
      <c r="E34" s="20" t="s">
        <v>193</v>
      </c>
      <c r="F34" s="18">
        <v>2022</v>
      </c>
      <c r="G34" s="18" t="s">
        <v>26</v>
      </c>
      <c r="H34" s="26" t="s">
        <v>93</v>
      </c>
      <c r="I34" s="19" t="s">
        <v>194</v>
      </c>
      <c r="J34" s="43">
        <f t="shared" si="0"/>
        <v>207</v>
      </c>
      <c r="K34" s="43">
        <v>90</v>
      </c>
      <c r="L34" s="43">
        <v>117</v>
      </c>
      <c r="M34" s="44" t="s">
        <v>28</v>
      </c>
      <c r="N34" s="18" t="s">
        <v>195</v>
      </c>
      <c r="O34" s="19" t="s">
        <v>196</v>
      </c>
      <c r="P34" s="19" t="s">
        <v>197</v>
      </c>
    </row>
    <row r="35" s="1" customFormat="1" ht="48" spans="1:16">
      <c r="A35" s="20">
        <v>29</v>
      </c>
      <c r="B35" s="19" t="s">
        <v>198</v>
      </c>
      <c r="C35" s="18" t="s">
        <v>105</v>
      </c>
      <c r="D35" s="18" t="s">
        <v>24</v>
      </c>
      <c r="E35" s="18" t="s">
        <v>199</v>
      </c>
      <c r="F35" s="18">
        <v>2022</v>
      </c>
      <c r="G35" s="18" t="s">
        <v>26</v>
      </c>
      <c r="H35" s="19" t="s">
        <v>200</v>
      </c>
      <c r="I35" s="19" t="s">
        <v>201</v>
      </c>
      <c r="J35" s="43">
        <f t="shared" si="0"/>
        <v>178</v>
      </c>
      <c r="K35" s="43">
        <v>100</v>
      </c>
      <c r="L35" s="43">
        <v>78</v>
      </c>
      <c r="M35" s="43" t="s">
        <v>28</v>
      </c>
      <c r="N35" s="18" t="s">
        <v>202</v>
      </c>
      <c r="O35" s="19" t="s">
        <v>203</v>
      </c>
      <c r="P35" s="19" t="s">
        <v>204</v>
      </c>
    </row>
    <row r="36" s="1" customFormat="1" ht="48" spans="1:16">
      <c r="A36" s="20">
        <v>30</v>
      </c>
      <c r="B36" s="19" t="s">
        <v>205</v>
      </c>
      <c r="C36" s="18" t="s">
        <v>105</v>
      </c>
      <c r="D36" s="18" t="s">
        <v>138</v>
      </c>
      <c r="E36" s="18" t="s">
        <v>206</v>
      </c>
      <c r="F36" s="18">
        <v>2022</v>
      </c>
      <c r="G36" s="18" t="s">
        <v>26</v>
      </c>
      <c r="H36" s="19" t="s">
        <v>207</v>
      </c>
      <c r="I36" s="19" t="s">
        <v>208</v>
      </c>
      <c r="J36" s="43">
        <f t="shared" si="0"/>
        <v>53</v>
      </c>
      <c r="K36" s="43">
        <v>35</v>
      </c>
      <c r="L36" s="43">
        <v>18</v>
      </c>
      <c r="M36" s="43" t="s">
        <v>28</v>
      </c>
      <c r="N36" s="18" t="s">
        <v>209</v>
      </c>
      <c r="O36" s="19" t="s">
        <v>210</v>
      </c>
      <c r="P36" s="19" t="s">
        <v>211</v>
      </c>
    </row>
    <row r="37" s="1" customFormat="1" ht="54" customHeight="1" spans="1:16">
      <c r="A37" s="20">
        <v>31</v>
      </c>
      <c r="B37" s="19" t="s">
        <v>212</v>
      </c>
      <c r="C37" s="18" t="s">
        <v>105</v>
      </c>
      <c r="D37" s="18" t="s">
        <v>24</v>
      </c>
      <c r="E37" s="18" t="s">
        <v>213</v>
      </c>
      <c r="F37" s="18">
        <v>2022</v>
      </c>
      <c r="G37" s="18" t="s">
        <v>26</v>
      </c>
      <c r="H37" s="19" t="s">
        <v>214</v>
      </c>
      <c r="I37" s="19" t="s">
        <v>215</v>
      </c>
      <c r="J37" s="43">
        <f t="shared" si="0"/>
        <v>40</v>
      </c>
      <c r="K37" s="43">
        <v>30</v>
      </c>
      <c r="L37" s="43">
        <v>10</v>
      </c>
      <c r="M37" s="43" t="s">
        <v>28</v>
      </c>
      <c r="N37" s="18" t="s">
        <v>216</v>
      </c>
      <c r="O37" s="19" t="s">
        <v>217</v>
      </c>
      <c r="P37" s="19" t="s">
        <v>218</v>
      </c>
    </row>
    <row r="38" s="1" customFormat="1" ht="48" spans="1:16">
      <c r="A38" s="20">
        <v>32</v>
      </c>
      <c r="B38" s="19" t="s">
        <v>219</v>
      </c>
      <c r="C38" s="18" t="s">
        <v>70</v>
      </c>
      <c r="D38" s="18" t="s">
        <v>138</v>
      </c>
      <c r="E38" s="18" t="s">
        <v>220</v>
      </c>
      <c r="F38" s="18">
        <v>2022</v>
      </c>
      <c r="G38" s="18" t="s">
        <v>26</v>
      </c>
      <c r="H38" s="19" t="s">
        <v>221</v>
      </c>
      <c r="I38" s="19" t="s">
        <v>222</v>
      </c>
      <c r="J38" s="43">
        <f t="shared" si="0"/>
        <v>162</v>
      </c>
      <c r="K38" s="43">
        <v>162</v>
      </c>
      <c r="L38" s="43"/>
      <c r="M38" s="22" t="s">
        <v>28</v>
      </c>
      <c r="N38" s="43" t="s">
        <v>223</v>
      </c>
      <c r="O38" s="19" t="s">
        <v>224</v>
      </c>
      <c r="P38" s="19" t="s">
        <v>225</v>
      </c>
    </row>
    <row r="39" s="1" customFormat="1" ht="36" spans="1:16">
      <c r="A39" s="20">
        <v>33</v>
      </c>
      <c r="B39" s="19" t="s">
        <v>226</v>
      </c>
      <c r="C39" s="18" t="s">
        <v>70</v>
      </c>
      <c r="D39" s="18" t="s">
        <v>138</v>
      </c>
      <c r="E39" s="18" t="s">
        <v>220</v>
      </c>
      <c r="F39" s="18">
        <v>2022</v>
      </c>
      <c r="G39" s="18" t="s">
        <v>26</v>
      </c>
      <c r="H39" s="19" t="s">
        <v>221</v>
      </c>
      <c r="I39" s="19" t="s">
        <v>227</v>
      </c>
      <c r="J39" s="43">
        <f t="shared" si="0"/>
        <v>50</v>
      </c>
      <c r="K39" s="43">
        <v>50</v>
      </c>
      <c r="L39" s="43"/>
      <c r="M39" s="43" t="s">
        <v>35</v>
      </c>
      <c r="N39" s="43" t="s">
        <v>228</v>
      </c>
      <c r="O39" s="19" t="s">
        <v>229</v>
      </c>
      <c r="P39" s="19" t="s">
        <v>230</v>
      </c>
    </row>
    <row r="40" s="1" customFormat="1" ht="36" spans="1:16">
      <c r="A40" s="20">
        <v>34</v>
      </c>
      <c r="B40" s="19" t="s">
        <v>231</v>
      </c>
      <c r="C40" s="18" t="s">
        <v>70</v>
      </c>
      <c r="D40" s="18" t="s">
        <v>138</v>
      </c>
      <c r="E40" s="18" t="s">
        <v>232</v>
      </c>
      <c r="F40" s="18">
        <v>2022</v>
      </c>
      <c r="G40" s="18" t="s">
        <v>26</v>
      </c>
      <c r="H40" s="19" t="s">
        <v>221</v>
      </c>
      <c r="I40" s="19" t="s">
        <v>233</v>
      </c>
      <c r="J40" s="43">
        <f t="shared" ref="J40:J76" si="1">K40+L40</f>
        <v>31.5</v>
      </c>
      <c r="K40" s="43">
        <v>31.5</v>
      </c>
      <c r="L40" s="43"/>
      <c r="M40" s="43" t="s">
        <v>35</v>
      </c>
      <c r="N40" s="43" t="s">
        <v>234</v>
      </c>
      <c r="O40" s="19" t="s">
        <v>235</v>
      </c>
      <c r="P40" s="19" t="s">
        <v>236</v>
      </c>
    </row>
    <row r="41" s="1" customFormat="1" ht="60" spans="1:16">
      <c r="A41" s="20">
        <v>35</v>
      </c>
      <c r="B41" s="19" t="s">
        <v>237</v>
      </c>
      <c r="C41" s="18" t="s">
        <v>70</v>
      </c>
      <c r="D41" s="18" t="s">
        <v>24</v>
      </c>
      <c r="E41" s="18" t="s">
        <v>232</v>
      </c>
      <c r="F41" s="18">
        <v>2022</v>
      </c>
      <c r="G41" s="18" t="s">
        <v>26</v>
      </c>
      <c r="H41" s="19" t="s">
        <v>221</v>
      </c>
      <c r="I41" s="19" t="s">
        <v>238</v>
      </c>
      <c r="J41" s="43">
        <f t="shared" si="1"/>
        <v>60</v>
      </c>
      <c r="K41" s="43">
        <v>60</v>
      </c>
      <c r="L41" s="43"/>
      <c r="M41" s="43" t="s">
        <v>35</v>
      </c>
      <c r="N41" s="43" t="s">
        <v>239</v>
      </c>
      <c r="O41" s="19" t="s">
        <v>240</v>
      </c>
      <c r="P41" s="19" t="s">
        <v>241</v>
      </c>
    </row>
    <row r="42" s="1" customFormat="1" ht="52" customHeight="1" spans="1:16">
      <c r="A42" s="20">
        <v>36</v>
      </c>
      <c r="B42" s="19" t="s">
        <v>242</v>
      </c>
      <c r="C42" s="18" t="s">
        <v>105</v>
      </c>
      <c r="D42" s="18" t="s">
        <v>24</v>
      </c>
      <c r="E42" s="18" t="s">
        <v>243</v>
      </c>
      <c r="F42" s="18">
        <v>2022</v>
      </c>
      <c r="G42" s="19" t="s">
        <v>26</v>
      </c>
      <c r="H42" s="19" t="s">
        <v>244</v>
      </c>
      <c r="I42" s="19" t="s">
        <v>245</v>
      </c>
      <c r="J42" s="43">
        <f t="shared" si="1"/>
        <v>50</v>
      </c>
      <c r="K42" s="43">
        <v>50</v>
      </c>
      <c r="L42" s="43"/>
      <c r="M42" s="43" t="s">
        <v>28</v>
      </c>
      <c r="N42" s="19" t="s">
        <v>246</v>
      </c>
      <c r="O42" s="19" t="s">
        <v>247</v>
      </c>
      <c r="P42" s="19" t="s">
        <v>248</v>
      </c>
    </row>
    <row r="43" s="1" customFormat="1" ht="48" spans="1:16">
      <c r="A43" s="20">
        <v>37</v>
      </c>
      <c r="B43" s="19" t="s">
        <v>249</v>
      </c>
      <c r="C43" s="18" t="s">
        <v>250</v>
      </c>
      <c r="D43" s="18" t="s">
        <v>24</v>
      </c>
      <c r="E43" s="18" t="s">
        <v>251</v>
      </c>
      <c r="F43" s="18">
        <v>2022</v>
      </c>
      <c r="G43" s="18" t="s">
        <v>26</v>
      </c>
      <c r="H43" s="19" t="s">
        <v>252</v>
      </c>
      <c r="I43" s="19" t="s">
        <v>253</v>
      </c>
      <c r="J43" s="43">
        <f t="shared" si="1"/>
        <v>15</v>
      </c>
      <c r="K43" s="43">
        <v>15</v>
      </c>
      <c r="L43" s="43"/>
      <c r="M43" s="43" t="s">
        <v>28</v>
      </c>
      <c r="N43" s="43" t="s">
        <v>254</v>
      </c>
      <c r="O43" s="19" t="s">
        <v>255</v>
      </c>
      <c r="P43" s="19" t="s">
        <v>248</v>
      </c>
    </row>
    <row r="44" s="1" customFormat="1" ht="48" spans="1:16">
      <c r="A44" s="20">
        <v>38</v>
      </c>
      <c r="B44" s="19" t="s">
        <v>256</v>
      </c>
      <c r="C44" s="18" t="s">
        <v>70</v>
      </c>
      <c r="D44" s="18" t="s">
        <v>24</v>
      </c>
      <c r="E44" s="18" t="s">
        <v>243</v>
      </c>
      <c r="F44" s="18">
        <v>2022</v>
      </c>
      <c r="G44" s="18" t="s">
        <v>26</v>
      </c>
      <c r="H44" s="19" t="s">
        <v>252</v>
      </c>
      <c r="I44" s="19" t="s">
        <v>257</v>
      </c>
      <c r="J44" s="43">
        <f t="shared" si="1"/>
        <v>72</v>
      </c>
      <c r="K44" s="43">
        <v>72</v>
      </c>
      <c r="L44" s="43"/>
      <c r="M44" s="44" t="s">
        <v>28</v>
      </c>
      <c r="N44" s="43" t="s">
        <v>258</v>
      </c>
      <c r="O44" s="19" t="s">
        <v>259</v>
      </c>
      <c r="P44" s="19" t="s">
        <v>248</v>
      </c>
    </row>
    <row r="45" s="1" customFormat="1" ht="48" spans="1:16">
      <c r="A45" s="20">
        <v>39</v>
      </c>
      <c r="B45" s="19" t="s">
        <v>260</v>
      </c>
      <c r="C45" s="18" t="s">
        <v>250</v>
      </c>
      <c r="D45" s="18" t="s">
        <v>24</v>
      </c>
      <c r="E45" s="18" t="s">
        <v>261</v>
      </c>
      <c r="F45" s="18">
        <v>2022</v>
      </c>
      <c r="G45" s="19" t="s">
        <v>26</v>
      </c>
      <c r="H45" s="19" t="s">
        <v>252</v>
      </c>
      <c r="I45" s="19" t="s">
        <v>262</v>
      </c>
      <c r="J45" s="43">
        <f t="shared" si="1"/>
        <v>120</v>
      </c>
      <c r="K45" s="43">
        <v>120</v>
      </c>
      <c r="L45" s="43"/>
      <c r="M45" s="43" t="s">
        <v>28</v>
      </c>
      <c r="N45" s="18" t="s">
        <v>263</v>
      </c>
      <c r="O45" s="19" t="s">
        <v>264</v>
      </c>
      <c r="P45" s="19" t="s">
        <v>248</v>
      </c>
    </row>
    <row r="46" s="1" customFormat="1" ht="53" customHeight="1" spans="1:16">
      <c r="A46" s="20">
        <v>40</v>
      </c>
      <c r="B46" s="19" t="s">
        <v>265</v>
      </c>
      <c r="C46" s="18" t="s">
        <v>70</v>
      </c>
      <c r="D46" s="18" t="s">
        <v>24</v>
      </c>
      <c r="E46" s="18" t="s">
        <v>266</v>
      </c>
      <c r="F46" s="18">
        <v>2022</v>
      </c>
      <c r="G46" s="18" t="s">
        <v>26</v>
      </c>
      <c r="H46" s="19" t="s">
        <v>267</v>
      </c>
      <c r="I46" s="19" t="s">
        <v>268</v>
      </c>
      <c r="J46" s="43">
        <f t="shared" si="1"/>
        <v>18</v>
      </c>
      <c r="K46" s="43">
        <v>18</v>
      </c>
      <c r="L46" s="43"/>
      <c r="M46" s="43" t="s">
        <v>28</v>
      </c>
      <c r="N46" s="18" t="s">
        <v>269</v>
      </c>
      <c r="O46" s="19" t="s">
        <v>270</v>
      </c>
      <c r="P46" s="19" t="s">
        <v>271</v>
      </c>
    </row>
    <row r="47" s="1" customFormat="1" ht="53" customHeight="1" spans="1:16">
      <c r="A47" s="20">
        <v>41</v>
      </c>
      <c r="B47" s="19" t="s">
        <v>272</v>
      </c>
      <c r="C47" s="18" t="s">
        <v>105</v>
      </c>
      <c r="D47" s="18" t="s">
        <v>24</v>
      </c>
      <c r="E47" s="18" t="s">
        <v>273</v>
      </c>
      <c r="F47" s="18">
        <v>2022</v>
      </c>
      <c r="G47" s="18" t="s">
        <v>26</v>
      </c>
      <c r="H47" s="19" t="s">
        <v>274</v>
      </c>
      <c r="I47" s="19" t="s">
        <v>275</v>
      </c>
      <c r="J47" s="43">
        <f t="shared" si="1"/>
        <v>126</v>
      </c>
      <c r="K47" s="43">
        <v>80</v>
      </c>
      <c r="L47" s="43">
        <v>46</v>
      </c>
      <c r="M47" s="43" t="s">
        <v>28</v>
      </c>
      <c r="N47" s="18" t="s">
        <v>276</v>
      </c>
      <c r="O47" s="19" t="s">
        <v>277</v>
      </c>
      <c r="P47" s="19" t="s">
        <v>278</v>
      </c>
    </row>
    <row r="48" s="1" customFormat="1" ht="72" spans="1:16">
      <c r="A48" s="20">
        <v>42</v>
      </c>
      <c r="B48" s="19" t="s">
        <v>279</v>
      </c>
      <c r="C48" s="18" t="s">
        <v>250</v>
      </c>
      <c r="D48" s="18" t="s">
        <v>24</v>
      </c>
      <c r="E48" s="18" t="s">
        <v>273</v>
      </c>
      <c r="F48" s="18">
        <v>2022</v>
      </c>
      <c r="G48" s="19" t="s">
        <v>26</v>
      </c>
      <c r="H48" s="19" t="s">
        <v>280</v>
      </c>
      <c r="I48" s="19" t="s">
        <v>281</v>
      </c>
      <c r="J48" s="43">
        <f t="shared" si="1"/>
        <v>40</v>
      </c>
      <c r="K48" s="43">
        <v>40</v>
      </c>
      <c r="L48" s="43"/>
      <c r="M48" s="43" t="s">
        <v>28</v>
      </c>
      <c r="N48" s="18" t="s">
        <v>282</v>
      </c>
      <c r="O48" s="19" t="s">
        <v>283</v>
      </c>
      <c r="P48" s="19" t="s">
        <v>284</v>
      </c>
    </row>
    <row r="49" s="1" customFormat="1" ht="57" customHeight="1" spans="1:16">
      <c r="A49" s="20">
        <v>43</v>
      </c>
      <c r="B49" s="19" t="s">
        <v>285</v>
      </c>
      <c r="C49" s="18" t="s">
        <v>250</v>
      </c>
      <c r="D49" s="18" t="s">
        <v>24</v>
      </c>
      <c r="E49" s="18" t="s">
        <v>286</v>
      </c>
      <c r="F49" s="18">
        <v>2022</v>
      </c>
      <c r="G49" s="19" t="s">
        <v>26</v>
      </c>
      <c r="H49" s="19" t="s">
        <v>287</v>
      </c>
      <c r="I49" s="19" t="s">
        <v>288</v>
      </c>
      <c r="J49" s="43">
        <f t="shared" si="1"/>
        <v>98</v>
      </c>
      <c r="K49" s="43">
        <v>98</v>
      </c>
      <c r="L49" s="43"/>
      <c r="M49" s="44" t="s">
        <v>28</v>
      </c>
      <c r="N49" s="18" t="s">
        <v>289</v>
      </c>
      <c r="O49" s="19" t="s">
        <v>290</v>
      </c>
      <c r="P49" s="19" t="s">
        <v>291</v>
      </c>
    </row>
    <row r="50" s="1" customFormat="1" ht="48" spans="1:16">
      <c r="A50" s="20">
        <v>44</v>
      </c>
      <c r="B50" s="19" t="s">
        <v>292</v>
      </c>
      <c r="C50" s="18" t="s">
        <v>105</v>
      </c>
      <c r="D50" s="18" t="s">
        <v>24</v>
      </c>
      <c r="E50" s="18" t="s">
        <v>293</v>
      </c>
      <c r="F50" s="18">
        <v>2022</v>
      </c>
      <c r="G50" s="18" t="s">
        <v>26</v>
      </c>
      <c r="H50" s="19" t="s">
        <v>294</v>
      </c>
      <c r="I50" s="19" t="s">
        <v>295</v>
      </c>
      <c r="J50" s="43">
        <f t="shared" si="1"/>
        <v>45</v>
      </c>
      <c r="K50" s="43">
        <v>30</v>
      </c>
      <c r="L50" s="43">
        <v>15</v>
      </c>
      <c r="M50" s="43" t="s">
        <v>28</v>
      </c>
      <c r="N50" s="18" t="s">
        <v>296</v>
      </c>
      <c r="O50" s="19" t="s">
        <v>297</v>
      </c>
      <c r="P50" s="19" t="s">
        <v>298</v>
      </c>
    </row>
    <row r="51" s="1" customFormat="1" ht="48" spans="1:16">
      <c r="A51" s="20">
        <v>45</v>
      </c>
      <c r="B51" s="19" t="s">
        <v>299</v>
      </c>
      <c r="C51" s="18" t="s">
        <v>105</v>
      </c>
      <c r="D51" s="18" t="s">
        <v>24</v>
      </c>
      <c r="E51" s="18" t="s">
        <v>286</v>
      </c>
      <c r="F51" s="18">
        <v>2022</v>
      </c>
      <c r="G51" s="18" t="s">
        <v>26</v>
      </c>
      <c r="H51" s="19" t="s">
        <v>300</v>
      </c>
      <c r="I51" s="19" t="s">
        <v>301</v>
      </c>
      <c r="J51" s="43">
        <f t="shared" si="1"/>
        <v>15</v>
      </c>
      <c r="K51" s="43">
        <v>10</v>
      </c>
      <c r="L51" s="43">
        <v>5</v>
      </c>
      <c r="M51" s="43" t="s">
        <v>28</v>
      </c>
      <c r="N51" s="18" t="s">
        <v>302</v>
      </c>
      <c r="O51" s="19" t="s">
        <v>303</v>
      </c>
      <c r="P51" s="19" t="s">
        <v>304</v>
      </c>
    </row>
    <row r="52" s="1" customFormat="1" ht="48" spans="1:16">
      <c r="A52" s="20">
        <v>46</v>
      </c>
      <c r="B52" s="27" t="s">
        <v>305</v>
      </c>
      <c r="C52" s="28" t="s">
        <v>105</v>
      </c>
      <c r="D52" s="18" t="s">
        <v>24</v>
      </c>
      <c r="E52" s="18" t="s">
        <v>306</v>
      </c>
      <c r="F52" s="18">
        <v>2022</v>
      </c>
      <c r="G52" s="18" t="s">
        <v>26</v>
      </c>
      <c r="H52" s="19" t="s">
        <v>307</v>
      </c>
      <c r="I52" s="19" t="s">
        <v>308</v>
      </c>
      <c r="J52" s="43">
        <f t="shared" si="1"/>
        <v>30</v>
      </c>
      <c r="K52" s="43">
        <v>20</v>
      </c>
      <c r="L52" s="43">
        <v>10</v>
      </c>
      <c r="M52" s="43" t="s">
        <v>28</v>
      </c>
      <c r="N52" s="18" t="s">
        <v>309</v>
      </c>
      <c r="O52" s="27" t="s">
        <v>310</v>
      </c>
      <c r="P52" s="27" t="s">
        <v>311</v>
      </c>
    </row>
    <row r="53" s="1" customFormat="1" ht="36" spans="1:16">
      <c r="A53" s="20">
        <v>47</v>
      </c>
      <c r="B53" s="19" t="s">
        <v>312</v>
      </c>
      <c r="C53" s="18" t="s">
        <v>105</v>
      </c>
      <c r="D53" s="18" t="s">
        <v>24</v>
      </c>
      <c r="E53" s="18" t="s">
        <v>313</v>
      </c>
      <c r="F53" s="18">
        <v>2022</v>
      </c>
      <c r="G53" s="18" t="s">
        <v>26</v>
      </c>
      <c r="H53" s="19" t="s">
        <v>314</v>
      </c>
      <c r="I53" s="48" t="s">
        <v>315</v>
      </c>
      <c r="J53" s="43">
        <f t="shared" si="1"/>
        <v>30</v>
      </c>
      <c r="K53" s="49">
        <v>20</v>
      </c>
      <c r="L53" s="49">
        <v>10</v>
      </c>
      <c r="M53" s="43" t="s">
        <v>28</v>
      </c>
      <c r="N53" s="18" t="s">
        <v>316</v>
      </c>
      <c r="O53" s="48" t="s">
        <v>317</v>
      </c>
      <c r="P53" s="19" t="s">
        <v>318</v>
      </c>
    </row>
    <row r="54" s="1" customFormat="1" ht="48" spans="1:16">
      <c r="A54" s="20">
        <v>48</v>
      </c>
      <c r="B54" s="19" t="s">
        <v>319</v>
      </c>
      <c r="C54" s="18" t="s">
        <v>105</v>
      </c>
      <c r="D54" s="18" t="s">
        <v>24</v>
      </c>
      <c r="E54" s="18" t="s">
        <v>320</v>
      </c>
      <c r="F54" s="18">
        <v>2022</v>
      </c>
      <c r="G54" s="18" t="s">
        <v>26</v>
      </c>
      <c r="H54" s="19" t="s">
        <v>321</v>
      </c>
      <c r="I54" s="48" t="s">
        <v>322</v>
      </c>
      <c r="J54" s="43">
        <f t="shared" si="1"/>
        <v>45</v>
      </c>
      <c r="K54" s="49">
        <v>30</v>
      </c>
      <c r="L54" s="49">
        <v>15</v>
      </c>
      <c r="M54" s="43" t="s">
        <v>28</v>
      </c>
      <c r="N54" s="18" t="s">
        <v>323</v>
      </c>
      <c r="O54" s="48" t="s">
        <v>324</v>
      </c>
      <c r="P54" s="19" t="s">
        <v>325</v>
      </c>
    </row>
    <row r="55" s="1" customFormat="1" ht="48" spans="1:16">
      <c r="A55" s="20">
        <v>49</v>
      </c>
      <c r="B55" s="19" t="s">
        <v>326</v>
      </c>
      <c r="C55" s="18" t="s">
        <v>105</v>
      </c>
      <c r="D55" s="18" t="s">
        <v>24</v>
      </c>
      <c r="E55" s="18" t="s">
        <v>327</v>
      </c>
      <c r="F55" s="18">
        <v>2022</v>
      </c>
      <c r="G55" s="18" t="s">
        <v>26</v>
      </c>
      <c r="H55" s="19" t="s">
        <v>328</v>
      </c>
      <c r="I55" s="19" t="s">
        <v>329</v>
      </c>
      <c r="J55" s="43">
        <f t="shared" si="1"/>
        <v>30</v>
      </c>
      <c r="K55" s="43">
        <v>20</v>
      </c>
      <c r="L55" s="43">
        <v>10</v>
      </c>
      <c r="M55" s="43" t="s">
        <v>28</v>
      </c>
      <c r="N55" s="18" t="s">
        <v>330</v>
      </c>
      <c r="O55" s="19" t="s">
        <v>331</v>
      </c>
      <c r="P55" s="19" t="s">
        <v>332</v>
      </c>
    </row>
    <row r="56" s="1" customFormat="1" ht="84" spans="1:16">
      <c r="A56" s="20">
        <v>50</v>
      </c>
      <c r="B56" s="19" t="s">
        <v>333</v>
      </c>
      <c r="C56" s="18" t="s">
        <v>105</v>
      </c>
      <c r="D56" s="18" t="s">
        <v>24</v>
      </c>
      <c r="E56" s="18" t="s">
        <v>334</v>
      </c>
      <c r="F56" s="18">
        <v>2022</v>
      </c>
      <c r="G56" s="18" t="s">
        <v>26</v>
      </c>
      <c r="H56" s="19" t="s">
        <v>335</v>
      </c>
      <c r="I56" s="19" t="s">
        <v>336</v>
      </c>
      <c r="J56" s="43">
        <f t="shared" si="1"/>
        <v>154</v>
      </c>
      <c r="K56" s="43">
        <v>98</v>
      </c>
      <c r="L56" s="43">
        <v>56</v>
      </c>
      <c r="M56" s="43" t="s">
        <v>28</v>
      </c>
      <c r="N56" s="18" t="s">
        <v>337</v>
      </c>
      <c r="O56" s="19" t="s">
        <v>338</v>
      </c>
      <c r="P56" s="19" t="s">
        <v>339</v>
      </c>
    </row>
    <row r="57" s="1" customFormat="1" ht="60" spans="1:16">
      <c r="A57" s="20">
        <v>51</v>
      </c>
      <c r="B57" s="19" t="s">
        <v>340</v>
      </c>
      <c r="C57" s="18" t="s">
        <v>70</v>
      </c>
      <c r="D57" s="18" t="s">
        <v>138</v>
      </c>
      <c r="E57" s="18" t="s">
        <v>341</v>
      </c>
      <c r="F57" s="18">
        <v>2022</v>
      </c>
      <c r="G57" s="18" t="s">
        <v>26</v>
      </c>
      <c r="H57" s="19" t="s">
        <v>342</v>
      </c>
      <c r="I57" s="19" t="s">
        <v>343</v>
      </c>
      <c r="J57" s="43">
        <f t="shared" si="1"/>
        <v>27</v>
      </c>
      <c r="K57" s="43">
        <v>27</v>
      </c>
      <c r="L57" s="43"/>
      <c r="M57" s="43" t="s">
        <v>35</v>
      </c>
      <c r="N57" s="18" t="s">
        <v>344</v>
      </c>
      <c r="O57" s="19" t="s">
        <v>345</v>
      </c>
      <c r="P57" s="19" t="s">
        <v>346</v>
      </c>
    </row>
    <row r="58" s="1" customFormat="1" ht="60" spans="1:16">
      <c r="A58" s="20">
        <v>52</v>
      </c>
      <c r="B58" s="19" t="s">
        <v>347</v>
      </c>
      <c r="C58" s="18" t="s">
        <v>105</v>
      </c>
      <c r="D58" s="18" t="s">
        <v>24</v>
      </c>
      <c r="E58" s="18" t="s">
        <v>320</v>
      </c>
      <c r="F58" s="18">
        <v>2022</v>
      </c>
      <c r="G58" s="18" t="s">
        <v>26</v>
      </c>
      <c r="H58" s="19" t="s">
        <v>348</v>
      </c>
      <c r="I58" s="19" t="s">
        <v>349</v>
      </c>
      <c r="J58" s="43">
        <f t="shared" si="1"/>
        <v>35</v>
      </c>
      <c r="K58" s="43">
        <v>25</v>
      </c>
      <c r="L58" s="43">
        <v>10</v>
      </c>
      <c r="M58" s="43" t="s">
        <v>28</v>
      </c>
      <c r="N58" s="18" t="s">
        <v>350</v>
      </c>
      <c r="O58" s="19" t="s">
        <v>351</v>
      </c>
      <c r="P58" s="19" t="s">
        <v>352</v>
      </c>
    </row>
    <row r="59" s="1" customFormat="1" ht="72" spans="1:16">
      <c r="A59" s="20">
        <v>53</v>
      </c>
      <c r="B59" s="21" t="s">
        <v>353</v>
      </c>
      <c r="C59" s="24" t="s">
        <v>105</v>
      </c>
      <c r="D59" s="24" t="s">
        <v>24</v>
      </c>
      <c r="E59" s="24" t="s">
        <v>354</v>
      </c>
      <c r="F59" s="18">
        <v>2022</v>
      </c>
      <c r="G59" s="18" t="s">
        <v>26</v>
      </c>
      <c r="H59" s="19" t="s">
        <v>355</v>
      </c>
      <c r="I59" s="21" t="s">
        <v>356</v>
      </c>
      <c r="J59" s="43">
        <f t="shared" si="1"/>
        <v>30</v>
      </c>
      <c r="K59" s="43">
        <v>20</v>
      </c>
      <c r="L59" s="43">
        <v>10</v>
      </c>
      <c r="M59" s="43" t="s">
        <v>28</v>
      </c>
      <c r="N59" s="18" t="s">
        <v>357</v>
      </c>
      <c r="O59" s="21" t="s">
        <v>358</v>
      </c>
      <c r="P59" s="21" t="s">
        <v>359</v>
      </c>
    </row>
    <row r="60" s="1" customFormat="1" ht="60" spans="1:16">
      <c r="A60" s="20">
        <v>54</v>
      </c>
      <c r="B60" s="21" t="s">
        <v>360</v>
      </c>
      <c r="C60" s="24" t="s">
        <v>70</v>
      </c>
      <c r="D60" s="24" t="s">
        <v>24</v>
      </c>
      <c r="E60" s="24" t="s">
        <v>361</v>
      </c>
      <c r="F60" s="24">
        <v>2022</v>
      </c>
      <c r="G60" s="24" t="s">
        <v>26</v>
      </c>
      <c r="H60" s="21" t="s">
        <v>362</v>
      </c>
      <c r="I60" s="21" t="s">
        <v>363</v>
      </c>
      <c r="J60" s="43">
        <f t="shared" si="1"/>
        <v>100</v>
      </c>
      <c r="K60" s="43">
        <v>100</v>
      </c>
      <c r="L60" s="43"/>
      <c r="M60" s="43" t="s">
        <v>28</v>
      </c>
      <c r="N60" s="18" t="s">
        <v>364</v>
      </c>
      <c r="O60" s="21" t="s">
        <v>365</v>
      </c>
      <c r="P60" s="21" t="s">
        <v>366</v>
      </c>
    </row>
    <row r="61" s="1" customFormat="1" ht="48" spans="1:16">
      <c r="A61" s="20">
        <v>55</v>
      </c>
      <c r="B61" s="19" t="s">
        <v>367</v>
      </c>
      <c r="C61" s="18" t="s">
        <v>70</v>
      </c>
      <c r="D61" s="18" t="s">
        <v>24</v>
      </c>
      <c r="E61" s="18" t="s">
        <v>71</v>
      </c>
      <c r="F61" s="18">
        <v>2022</v>
      </c>
      <c r="G61" s="18" t="s">
        <v>26</v>
      </c>
      <c r="H61" s="19" t="s">
        <v>72</v>
      </c>
      <c r="I61" s="19" t="s">
        <v>368</v>
      </c>
      <c r="J61" s="43">
        <f t="shared" si="1"/>
        <v>30</v>
      </c>
      <c r="K61" s="43">
        <v>30</v>
      </c>
      <c r="L61" s="43"/>
      <c r="M61" s="43" t="s">
        <v>35</v>
      </c>
      <c r="N61" s="18" t="s">
        <v>369</v>
      </c>
      <c r="O61" s="19" t="s">
        <v>370</v>
      </c>
      <c r="P61" s="19" t="s">
        <v>371</v>
      </c>
    </row>
    <row r="62" s="1" customFormat="1" ht="132" spans="1:16">
      <c r="A62" s="20">
        <v>56</v>
      </c>
      <c r="B62" s="19" t="s">
        <v>372</v>
      </c>
      <c r="C62" s="18" t="s">
        <v>105</v>
      </c>
      <c r="D62" s="18" t="s">
        <v>24</v>
      </c>
      <c r="E62" s="18" t="s">
        <v>78</v>
      </c>
      <c r="F62" s="18">
        <v>2022</v>
      </c>
      <c r="G62" s="18" t="s">
        <v>26</v>
      </c>
      <c r="H62" s="19" t="s">
        <v>373</v>
      </c>
      <c r="I62" s="19" t="s">
        <v>374</v>
      </c>
      <c r="J62" s="43">
        <f t="shared" si="1"/>
        <v>45.5</v>
      </c>
      <c r="K62" s="43">
        <v>30</v>
      </c>
      <c r="L62" s="43">
        <v>15.5</v>
      </c>
      <c r="M62" s="43" t="s">
        <v>28</v>
      </c>
      <c r="N62" s="18" t="s">
        <v>375</v>
      </c>
      <c r="O62" s="19" t="s">
        <v>376</v>
      </c>
      <c r="P62" s="19" t="s">
        <v>377</v>
      </c>
    </row>
    <row r="63" s="1" customFormat="1" ht="48" spans="1:16">
      <c r="A63" s="20">
        <v>57</v>
      </c>
      <c r="B63" s="19" t="s">
        <v>378</v>
      </c>
      <c r="C63" s="18" t="s">
        <v>70</v>
      </c>
      <c r="D63" s="18" t="s">
        <v>24</v>
      </c>
      <c r="E63" s="18" t="s">
        <v>379</v>
      </c>
      <c r="F63" s="18">
        <v>2022</v>
      </c>
      <c r="G63" s="18" t="s">
        <v>26</v>
      </c>
      <c r="H63" s="19" t="s">
        <v>380</v>
      </c>
      <c r="I63" s="19" t="s">
        <v>381</v>
      </c>
      <c r="J63" s="43">
        <f t="shared" si="1"/>
        <v>180</v>
      </c>
      <c r="K63" s="43">
        <v>180</v>
      </c>
      <c r="L63" s="43"/>
      <c r="M63" s="43" t="s">
        <v>35</v>
      </c>
      <c r="N63" s="18" t="s">
        <v>382</v>
      </c>
      <c r="O63" s="19" t="s">
        <v>383</v>
      </c>
      <c r="P63" s="19" t="s">
        <v>384</v>
      </c>
    </row>
    <row r="64" s="1" customFormat="1" ht="48" spans="1:16">
      <c r="A64" s="20">
        <v>58</v>
      </c>
      <c r="B64" s="19" t="s">
        <v>385</v>
      </c>
      <c r="C64" s="18" t="s">
        <v>105</v>
      </c>
      <c r="D64" s="18" t="s">
        <v>24</v>
      </c>
      <c r="E64" s="18" t="s">
        <v>386</v>
      </c>
      <c r="F64" s="18">
        <v>2022</v>
      </c>
      <c r="G64" s="18" t="s">
        <v>26</v>
      </c>
      <c r="H64" s="19" t="s">
        <v>387</v>
      </c>
      <c r="I64" s="19" t="s">
        <v>388</v>
      </c>
      <c r="J64" s="43">
        <f t="shared" si="1"/>
        <v>20</v>
      </c>
      <c r="K64" s="43">
        <v>20</v>
      </c>
      <c r="L64" s="43"/>
      <c r="M64" s="43" t="s">
        <v>28</v>
      </c>
      <c r="N64" s="18" t="s">
        <v>389</v>
      </c>
      <c r="O64" s="19" t="s">
        <v>390</v>
      </c>
      <c r="P64" s="19" t="s">
        <v>391</v>
      </c>
    </row>
    <row r="65" s="1" customFormat="1" ht="60" spans="1:16">
      <c r="A65" s="20">
        <v>59</v>
      </c>
      <c r="B65" s="19" t="s">
        <v>392</v>
      </c>
      <c r="C65" s="18" t="s">
        <v>70</v>
      </c>
      <c r="D65" s="18" t="s">
        <v>24</v>
      </c>
      <c r="E65" s="18" t="s">
        <v>379</v>
      </c>
      <c r="F65" s="18">
        <v>2022</v>
      </c>
      <c r="G65" s="18" t="s">
        <v>26</v>
      </c>
      <c r="H65" s="19" t="s">
        <v>380</v>
      </c>
      <c r="I65" s="19" t="s">
        <v>393</v>
      </c>
      <c r="J65" s="43">
        <f t="shared" si="1"/>
        <v>30</v>
      </c>
      <c r="K65" s="43">
        <v>20</v>
      </c>
      <c r="L65" s="43">
        <v>10</v>
      </c>
      <c r="M65" s="43" t="s">
        <v>28</v>
      </c>
      <c r="N65" s="18" t="s">
        <v>394</v>
      </c>
      <c r="O65" s="19" t="s">
        <v>395</v>
      </c>
      <c r="P65" s="19" t="s">
        <v>396</v>
      </c>
    </row>
    <row r="66" s="1" customFormat="1" ht="60" spans="1:16">
      <c r="A66" s="20">
        <v>60</v>
      </c>
      <c r="B66" s="19" t="s">
        <v>397</v>
      </c>
      <c r="C66" s="18" t="s">
        <v>105</v>
      </c>
      <c r="D66" s="18" t="s">
        <v>138</v>
      </c>
      <c r="E66" s="18" t="s">
        <v>379</v>
      </c>
      <c r="F66" s="18">
        <v>2022</v>
      </c>
      <c r="G66" s="18" t="s">
        <v>26</v>
      </c>
      <c r="H66" s="19" t="s">
        <v>398</v>
      </c>
      <c r="I66" s="19" t="s">
        <v>399</v>
      </c>
      <c r="J66" s="43">
        <f t="shared" si="1"/>
        <v>30</v>
      </c>
      <c r="K66" s="43">
        <v>20</v>
      </c>
      <c r="L66" s="43">
        <v>10</v>
      </c>
      <c r="M66" s="43" t="s">
        <v>28</v>
      </c>
      <c r="N66" s="18" t="s">
        <v>400</v>
      </c>
      <c r="O66" s="19" t="s">
        <v>401</v>
      </c>
      <c r="P66" s="19" t="s">
        <v>402</v>
      </c>
    </row>
    <row r="67" s="1" customFormat="1" ht="84" spans="1:16">
      <c r="A67" s="20">
        <v>61</v>
      </c>
      <c r="B67" s="19" t="s">
        <v>403</v>
      </c>
      <c r="C67" s="18" t="s">
        <v>70</v>
      </c>
      <c r="D67" s="18" t="s">
        <v>24</v>
      </c>
      <c r="E67" s="18" t="s">
        <v>404</v>
      </c>
      <c r="F67" s="18">
        <v>2022</v>
      </c>
      <c r="G67" s="18" t="s">
        <v>26</v>
      </c>
      <c r="H67" s="22" t="s">
        <v>405</v>
      </c>
      <c r="I67" s="19" t="s">
        <v>406</v>
      </c>
      <c r="J67" s="43">
        <f t="shared" si="1"/>
        <v>45</v>
      </c>
      <c r="K67" s="43">
        <v>45</v>
      </c>
      <c r="L67" s="43"/>
      <c r="M67" s="43" t="s">
        <v>28</v>
      </c>
      <c r="N67" s="44" t="s">
        <v>407</v>
      </c>
      <c r="O67" s="18" t="s">
        <v>408</v>
      </c>
      <c r="P67" s="50" t="s">
        <v>409</v>
      </c>
    </row>
    <row r="68" s="1" customFormat="1" ht="60" spans="1:16">
      <c r="A68" s="20">
        <v>62</v>
      </c>
      <c r="B68" s="19" t="s">
        <v>410</v>
      </c>
      <c r="C68" s="18" t="s">
        <v>105</v>
      </c>
      <c r="D68" s="18" t="s">
        <v>24</v>
      </c>
      <c r="E68" s="18" t="s">
        <v>411</v>
      </c>
      <c r="F68" s="18">
        <v>2022</v>
      </c>
      <c r="G68" s="18" t="s">
        <v>26</v>
      </c>
      <c r="H68" s="22" t="s">
        <v>412</v>
      </c>
      <c r="I68" s="19" t="s">
        <v>413</v>
      </c>
      <c r="J68" s="43">
        <f t="shared" si="1"/>
        <v>150</v>
      </c>
      <c r="K68" s="43">
        <v>100</v>
      </c>
      <c r="L68" s="43">
        <v>50</v>
      </c>
      <c r="M68" s="43" t="s">
        <v>28</v>
      </c>
      <c r="N68" s="44" t="s">
        <v>414</v>
      </c>
      <c r="O68" s="19" t="s">
        <v>415</v>
      </c>
      <c r="P68" s="19" t="s">
        <v>416</v>
      </c>
    </row>
    <row r="69" s="1" customFormat="1" ht="96" spans="1:16">
      <c r="A69" s="20">
        <v>63</v>
      </c>
      <c r="B69" s="19" t="s">
        <v>417</v>
      </c>
      <c r="C69" s="18" t="s">
        <v>70</v>
      </c>
      <c r="D69" s="18" t="s">
        <v>24</v>
      </c>
      <c r="E69" s="18" t="s">
        <v>418</v>
      </c>
      <c r="F69" s="18">
        <v>2022</v>
      </c>
      <c r="G69" s="18" t="s">
        <v>26</v>
      </c>
      <c r="H69" s="22" t="s">
        <v>405</v>
      </c>
      <c r="I69" s="19" t="s">
        <v>419</v>
      </c>
      <c r="J69" s="43">
        <f t="shared" si="1"/>
        <v>72</v>
      </c>
      <c r="K69" s="43">
        <v>72</v>
      </c>
      <c r="L69" s="49"/>
      <c r="M69" s="43" t="s">
        <v>28</v>
      </c>
      <c r="N69" s="44" t="s">
        <v>420</v>
      </c>
      <c r="O69" s="19" t="s">
        <v>421</v>
      </c>
      <c r="P69" s="19" t="s">
        <v>422</v>
      </c>
    </row>
    <row r="70" s="1" customFormat="1" ht="84" spans="1:16">
      <c r="A70" s="20">
        <v>64</v>
      </c>
      <c r="B70" s="19" t="s">
        <v>423</v>
      </c>
      <c r="C70" s="18" t="s">
        <v>70</v>
      </c>
      <c r="D70" s="18" t="s">
        <v>24</v>
      </c>
      <c r="E70" s="18" t="s">
        <v>424</v>
      </c>
      <c r="F70" s="18">
        <v>2022</v>
      </c>
      <c r="G70" s="18" t="s">
        <v>26</v>
      </c>
      <c r="H70" s="22" t="s">
        <v>405</v>
      </c>
      <c r="I70" s="19" t="s">
        <v>425</v>
      </c>
      <c r="J70" s="43">
        <f t="shared" si="1"/>
        <v>57.4</v>
      </c>
      <c r="K70" s="43">
        <v>57.4</v>
      </c>
      <c r="L70" s="43"/>
      <c r="M70" s="43" t="s">
        <v>35</v>
      </c>
      <c r="N70" s="44" t="s">
        <v>426</v>
      </c>
      <c r="O70" s="19" t="s">
        <v>427</v>
      </c>
      <c r="P70" s="19" t="s">
        <v>428</v>
      </c>
    </row>
    <row r="71" s="1" customFormat="1" ht="84" spans="1:16">
      <c r="A71" s="20">
        <v>65</v>
      </c>
      <c r="B71" s="19" t="s">
        <v>429</v>
      </c>
      <c r="C71" s="18" t="s">
        <v>70</v>
      </c>
      <c r="D71" s="18" t="s">
        <v>24</v>
      </c>
      <c r="E71" s="18" t="s">
        <v>418</v>
      </c>
      <c r="F71" s="18">
        <v>2022</v>
      </c>
      <c r="G71" s="18" t="s">
        <v>26</v>
      </c>
      <c r="H71" s="22" t="s">
        <v>405</v>
      </c>
      <c r="I71" s="19" t="s">
        <v>430</v>
      </c>
      <c r="J71" s="43">
        <f t="shared" si="1"/>
        <v>60</v>
      </c>
      <c r="K71" s="43">
        <v>20</v>
      </c>
      <c r="L71" s="43">
        <v>40</v>
      </c>
      <c r="M71" s="43" t="s">
        <v>35</v>
      </c>
      <c r="N71" s="44" t="s">
        <v>431</v>
      </c>
      <c r="O71" s="19" t="s">
        <v>432</v>
      </c>
      <c r="P71" s="19" t="s">
        <v>433</v>
      </c>
    </row>
    <row r="72" s="1" customFormat="1" ht="84" spans="1:16">
      <c r="A72" s="20">
        <v>66</v>
      </c>
      <c r="B72" s="19" t="s">
        <v>434</v>
      </c>
      <c r="C72" s="18" t="s">
        <v>105</v>
      </c>
      <c r="D72" s="18" t="s">
        <v>24</v>
      </c>
      <c r="E72" s="18" t="s">
        <v>404</v>
      </c>
      <c r="F72" s="18">
        <v>2022</v>
      </c>
      <c r="G72" s="18" t="s">
        <v>26</v>
      </c>
      <c r="H72" s="22" t="s">
        <v>435</v>
      </c>
      <c r="I72" s="19" t="s">
        <v>436</v>
      </c>
      <c r="J72" s="43">
        <f t="shared" si="1"/>
        <v>44</v>
      </c>
      <c r="K72" s="43">
        <v>29</v>
      </c>
      <c r="L72" s="43">
        <v>15</v>
      </c>
      <c r="M72" s="43" t="s">
        <v>28</v>
      </c>
      <c r="N72" s="44" t="s">
        <v>437</v>
      </c>
      <c r="O72" s="19" t="s">
        <v>438</v>
      </c>
      <c r="P72" s="19" t="s">
        <v>439</v>
      </c>
    </row>
    <row r="73" s="1" customFormat="1" ht="48" customHeight="1" spans="1:16">
      <c r="A73" s="20">
        <v>67</v>
      </c>
      <c r="B73" s="18" t="s">
        <v>440</v>
      </c>
      <c r="C73" s="18" t="s">
        <v>70</v>
      </c>
      <c r="D73" s="18" t="s">
        <v>24</v>
      </c>
      <c r="E73" s="18" t="s">
        <v>441</v>
      </c>
      <c r="F73" s="18">
        <v>2022</v>
      </c>
      <c r="G73" s="18" t="s">
        <v>26</v>
      </c>
      <c r="H73" s="19" t="s">
        <v>442</v>
      </c>
      <c r="I73" s="18" t="s">
        <v>443</v>
      </c>
      <c r="J73" s="43">
        <f t="shared" si="1"/>
        <v>50</v>
      </c>
      <c r="K73" s="43">
        <v>50</v>
      </c>
      <c r="L73" s="43"/>
      <c r="M73" s="43" t="s">
        <v>35</v>
      </c>
      <c r="N73" s="18" t="s">
        <v>444</v>
      </c>
      <c r="O73" s="18" t="s">
        <v>445</v>
      </c>
      <c r="P73" s="18" t="s">
        <v>446</v>
      </c>
    </row>
    <row r="74" s="1" customFormat="1" ht="60" spans="1:16">
      <c r="A74" s="20">
        <v>68</v>
      </c>
      <c r="B74" s="18" t="s">
        <v>447</v>
      </c>
      <c r="C74" s="18" t="s">
        <v>105</v>
      </c>
      <c r="D74" s="18" t="s">
        <v>24</v>
      </c>
      <c r="E74" s="18" t="s">
        <v>448</v>
      </c>
      <c r="F74" s="18">
        <v>2022</v>
      </c>
      <c r="G74" s="18" t="s">
        <v>26</v>
      </c>
      <c r="H74" s="19" t="s">
        <v>449</v>
      </c>
      <c r="I74" s="19" t="s">
        <v>450</v>
      </c>
      <c r="J74" s="43">
        <f t="shared" si="1"/>
        <v>104</v>
      </c>
      <c r="K74" s="43">
        <v>69</v>
      </c>
      <c r="L74" s="43">
        <v>35</v>
      </c>
      <c r="M74" s="43" t="s">
        <v>28</v>
      </c>
      <c r="N74" s="18" t="s">
        <v>451</v>
      </c>
      <c r="O74" s="18" t="s">
        <v>452</v>
      </c>
      <c r="P74" s="18" t="s">
        <v>453</v>
      </c>
    </row>
    <row r="75" s="1" customFormat="1" ht="36" spans="1:16">
      <c r="A75" s="20">
        <v>69</v>
      </c>
      <c r="B75" s="18" t="s">
        <v>454</v>
      </c>
      <c r="C75" s="18" t="s">
        <v>105</v>
      </c>
      <c r="D75" s="18" t="s">
        <v>24</v>
      </c>
      <c r="E75" s="18" t="s">
        <v>455</v>
      </c>
      <c r="F75" s="18">
        <v>2022</v>
      </c>
      <c r="G75" s="18" t="s">
        <v>26</v>
      </c>
      <c r="H75" s="19" t="s">
        <v>456</v>
      </c>
      <c r="I75" s="18" t="s">
        <v>457</v>
      </c>
      <c r="J75" s="43">
        <f t="shared" si="1"/>
        <v>52.8</v>
      </c>
      <c r="K75" s="43">
        <v>35</v>
      </c>
      <c r="L75" s="43">
        <v>17.8</v>
      </c>
      <c r="M75" s="43" t="s">
        <v>28</v>
      </c>
      <c r="N75" s="18" t="s">
        <v>458</v>
      </c>
      <c r="O75" s="18" t="s">
        <v>452</v>
      </c>
      <c r="P75" s="18" t="s">
        <v>453</v>
      </c>
    </row>
    <row r="76" s="1" customFormat="1" ht="48" spans="1:16">
      <c r="A76" s="20">
        <v>70</v>
      </c>
      <c r="B76" s="18" t="s">
        <v>459</v>
      </c>
      <c r="C76" s="18" t="s">
        <v>105</v>
      </c>
      <c r="D76" s="18" t="s">
        <v>138</v>
      </c>
      <c r="E76" s="18" t="s">
        <v>460</v>
      </c>
      <c r="F76" s="18">
        <v>2022</v>
      </c>
      <c r="G76" s="18" t="s">
        <v>26</v>
      </c>
      <c r="H76" s="19" t="s">
        <v>461</v>
      </c>
      <c r="I76" s="19" t="s">
        <v>462</v>
      </c>
      <c r="J76" s="43">
        <f t="shared" si="1"/>
        <v>160</v>
      </c>
      <c r="K76" s="43">
        <v>100</v>
      </c>
      <c r="L76" s="43">
        <v>60</v>
      </c>
      <c r="M76" s="43" t="s">
        <v>35</v>
      </c>
      <c r="N76" s="18" t="s">
        <v>463</v>
      </c>
      <c r="O76" s="18" t="s">
        <v>464</v>
      </c>
      <c r="P76" s="18" t="s">
        <v>465</v>
      </c>
    </row>
  </sheetData>
  <autoFilter ref="A6:P76">
    <extLst/>
  </autoFilter>
  <mergeCells count="14">
    <mergeCell ref="A2:P2"/>
    <mergeCell ref="G4:H4"/>
    <mergeCell ref="J4:L4"/>
    <mergeCell ref="A4:A5"/>
    <mergeCell ref="B4:B5"/>
    <mergeCell ref="C4:C5"/>
    <mergeCell ref="D4:D5"/>
    <mergeCell ref="E4:E5"/>
    <mergeCell ref="F4:F5"/>
    <mergeCell ref="I4:I5"/>
    <mergeCell ref="M4:M5"/>
    <mergeCell ref="N4:N5"/>
    <mergeCell ref="O4:O5"/>
    <mergeCell ref="P4:P5"/>
  </mergeCells>
  <dataValidations count="2">
    <dataValidation type="list" allowBlank="1" showInputMessage="1" showErrorMessage="1" sqref="C15 C16 C17 C18 C19 C25 C27 C33 C37 C38 C39 C40 C41 C46 C58 C61 C62 C74 C75 C76 C8:C9 C20:C22 C23:C24 C28:C32 C35:C36 C42:C43 C47:C48 C50:C51 C53:C55 C56:C57 C59:C60 C63:C65 C70:C71">
      <formula1>项目类型</formula1>
    </dataValidation>
    <dataValidation type="list" allowBlank="1" showInputMessage="1" showErrorMessage="1" sqref="D57">
      <formula1>INDIRECT(C57)</formula1>
    </dataValidation>
  </dataValidations>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USER</cp:lastModifiedBy>
  <dcterms:created xsi:type="dcterms:W3CDTF">2022-01-05T10:35:00Z</dcterms:created>
  <dcterms:modified xsi:type="dcterms:W3CDTF">2022-01-07T04:02:19Z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DA017A8608064D7094552677ABB4D17A</vt:lpwstr>
  </property>
  <property fmtid="{D5CDD505-2E9C-101B-9397-08002B2CF9AE}" pid="3" name="KSOProductBuildVer">
    <vt:lpwstr>2052-11.1.0.11194</vt:lpwstr>
  </property>
</Properties>
</file>