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Sheet1!$A$6:$P$15</definedName>
    <definedName name="项目类型">[1]勿删!$B$1:$N$1</definedName>
  </definedNames>
  <calcPr calcId="144525"/>
</workbook>
</file>

<file path=xl/sharedStrings.xml><?xml version="1.0" encoding="utf-8"?>
<sst xmlns="http://schemas.openxmlformats.org/spreadsheetml/2006/main" count="121" uniqueCount="85">
  <si>
    <t>附件</t>
  </si>
  <si>
    <t>南川区2022年第二批财政衔接推进乡村振兴补助资金项目计划表</t>
  </si>
  <si>
    <t>单位：万元</t>
  </si>
  <si>
    <t>序号</t>
  </si>
  <si>
    <t>项目名称</t>
  </si>
  <si>
    <t>项目类别</t>
  </si>
  <si>
    <t>建设性质</t>
  </si>
  <si>
    <t>实施地点</t>
  </si>
  <si>
    <t>实施年度</t>
  </si>
  <si>
    <t>实施单位</t>
  </si>
  <si>
    <t>建设任务</t>
  </si>
  <si>
    <t>资金规模和筹资方式</t>
  </si>
  <si>
    <t>资金性质</t>
  </si>
  <si>
    <t>受益对象</t>
  </si>
  <si>
    <t>绩效目标</t>
  </si>
  <si>
    <t>群众参与和带贫减贫机制</t>
  </si>
  <si>
    <t>主管部门</t>
  </si>
  <si>
    <t>业主单位</t>
  </si>
  <si>
    <r>
      <rPr>
        <sz val="11"/>
        <rFont val="方正黑体_GBK"/>
        <charset val="134"/>
      </rPr>
      <t>小计</t>
    </r>
    <r>
      <rPr>
        <sz val="11"/>
        <rFont val="Times New Roman"/>
        <charset val="134"/>
      </rPr>
      <t>(</t>
    </r>
    <r>
      <rPr>
        <sz val="11"/>
        <rFont val="方正黑体_GBK"/>
        <charset val="134"/>
      </rPr>
      <t>万元）</t>
    </r>
  </si>
  <si>
    <t>财政衔接资金</t>
  </si>
  <si>
    <t>其他资金</t>
  </si>
  <si>
    <t>合计</t>
  </si>
  <si>
    <t>南川区盐井梯田彩色花卉基地建设</t>
  </si>
  <si>
    <t>村基础设施</t>
  </si>
  <si>
    <t>新建</t>
  </si>
  <si>
    <t>盐井村</t>
  </si>
  <si>
    <t>区乡村振兴局</t>
  </si>
  <si>
    <t>石溪镇</t>
  </si>
  <si>
    <t>新建盐井梯田彩色花卉基地100亩。</t>
  </si>
  <si>
    <t>市级资金</t>
  </si>
  <si>
    <t>一般农户20户50人（其中脱贫户5人）</t>
  </si>
  <si>
    <t>花卉基地建成后带动周边群众种植花卉苗木，同时吸引20人务工（其中脱贫人口5人）实现务工增收500-1000元/人.年。</t>
  </si>
  <si>
    <t>通过村民大会或村民代表大会选定项目，带动周边20人务工（其中脱贫人口5人）每人每年增收500-1000元。</t>
  </si>
  <si>
    <t>南川区方竹笋产业配套基础设施建设项目</t>
  </si>
  <si>
    <t>头渡镇</t>
  </si>
  <si>
    <t>重庆山水都市旅游开发有限公司</t>
  </si>
  <si>
    <t>金佛山北坡药池坝至西坡牵牛坪方竹林区安装管网、增压泵房等。</t>
  </si>
  <si>
    <t>一般农户50户200人（其中脱贫户10户36人）</t>
  </si>
  <si>
    <t>项目实施将解决当地笋农生产生活用水，助推方竹笋产业的发展。</t>
  </si>
  <si>
    <t>金佛山林场参加前期项目确定会议、决议，通过项目建设解决群众务工问题和带动群众增收，助推方竹笋产业的发展。</t>
  </si>
  <si>
    <t>南川区大有镇指拇村2022年度产业便道路建设</t>
  </si>
  <si>
    <t>指拇村</t>
  </si>
  <si>
    <t>大有镇</t>
  </si>
  <si>
    <t>新建入户道路6000米，夯实路基，C20混凝土硬化，路面宽1米，厚度10厘米，5米切变形缝。</t>
  </si>
  <si>
    <t>受益人口398户1000人(其中已脱贫户60人)</t>
  </si>
  <si>
    <t>项目实施可完善基础设施建设，指拇村1000人受益解决出行难问题。</t>
  </si>
  <si>
    <t>50户参加前期项目确定会议、决议。项目实施可完善基础设施建设，解决1000人出行难问题，同时方便周边农户产业发展。</t>
  </si>
  <si>
    <t>南川区白沙镇顺竹村2022年水毁公路修复工程</t>
  </si>
  <si>
    <t>顺竹村</t>
  </si>
  <si>
    <t>白沙镇</t>
  </si>
  <si>
    <t>水毁复建村社道路。</t>
  </si>
  <si>
    <t>一般农户80户248人（其中脱贫户12户34人）</t>
  </si>
  <si>
    <t>项目建成后解决群众出行问题80户248人，其中脱贫户12户34人。</t>
  </si>
  <si>
    <t>包括20人参与前期项目确定会议、决议，10人参与入库项目的选择，5人参与项目实施中质量和资金使用监督。</t>
  </si>
  <si>
    <t>南川区白沙镇大竹村修复2社灌溉水渠</t>
  </si>
  <si>
    <t>大竹村</t>
  </si>
  <si>
    <t>修复大竹村2社灌溉水渠长700米，宽0.3米，高0.5米。</t>
  </si>
  <si>
    <t>受益人口52户180人（其中脱贫户12户35人）</t>
  </si>
  <si>
    <t>项目建成后解决了周边村民180人，建卡脱贫户12户35人，灌溉、耕种、生产等问题。</t>
  </si>
  <si>
    <t>包括9人参与前期项目确定会议、决议。解决52户180人，建卡脱贫户12户35人灌溉、生产、耕种条件问题。</t>
  </si>
  <si>
    <t>南川区黎香湖镇南湖村2022年数字乡村智慧平台建设</t>
  </si>
  <si>
    <t>南湖村</t>
  </si>
  <si>
    <t>黎香湖镇</t>
  </si>
  <si>
    <t>数字乡村智慧平台建设。</t>
  </si>
  <si>
    <t>一般农户185户460人（其中脱贫户16户41人）</t>
  </si>
  <si>
    <t>通过发展乡村旅游，带动脱贫群众增收。</t>
  </si>
  <si>
    <t>10户脱贫户参加前期项目确定会议、决议，通过项目建设改善出行条件。</t>
  </si>
  <si>
    <t>南川区南平镇永安村2022年数字乡村智慧平台建设</t>
  </si>
  <si>
    <t>永安村</t>
  </si>
  <si>
    <t>南平镇</t>
  </si>
  <si>
    <t>一般农户农户566户2266人（其中脱贫户34户137人）</t>
  </si>
  <si>
    <t>项目实施后将助推乡村振兴工作开展，促进永安及周边村乡村旅游发展。</t>
  </si>
  <si>
    <t>8人参与前期项目确定会议、决定,15人参与入库项目的选拔,3人参与项目实施过程中施工质里和资金使用的监管。项目建设可就近解决务工10人以上（其中脱贫户1人。</t>
  </si>
  <si>
    <t>南川区山王坪镇龙泉村2022年数字乡村智慧平台建设</t>
  </si>
  <si>
    <t>龙泉村</t>
  </si>
  <si>
    <t>山王坪镇</t>
  </si>
  <si>
    <t>一般农户102户326人(其中脱贫户11户36人)</t>
  </si>
  <si>
    <t>项目实施可突出旅游主题，营造文化旅游氛围。</t>
  </si>
  <si>
    <t>11户脱贫户参加前期项目确定会议，决议，通过项目建设促进乡村旅游发展，助农增收。</t>
  </si>
  <si>
    <t>南川区三泉镇观音村2022年数字乡村智慧平台建设</t>
  </si>
  <si>
    <t>观音村</t>
  </si>
  <si>
    <t>三泉镇</t>
  </si>
  <si>
    <t>一般农户50户200人（其中脱贫户10户35人）</t>
  </si>
  <si>
    <t>完善乡村旅游基础设施，促进乡村旅游发展，带动脱贫群众增收。</t>
  </si>
  <si>
    <t>5户脱贫户参加前期项目确定会议、决议，通过项目建设解决群众务工问题和带动群众增收。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</si>
</sst>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  <numFmt numFmtId="177" formatCode="#,##0.0_ "/>
    <numFmt numFmtId="178" formatCode="0.00_);[Red]\(0.00\)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Times New Roman"/>
      <charset val="134"/>
    </font>
    <font>
      <sz val="12"/>
      <name val="方正黑体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1"/>
      <name val="方正黑体_GBK"/>
      <charset val="134"/>
    </font>
    <font>
      <sz val="11"/>
      <name val="Times New Roman"/>
      <charset val="134"/>
    </font>
    <font>
      <b/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8" fillId="24" borderId="4" applyNumberFormat="0" applyAlignment="0" applyProtection="0">
      <alignment vertical="center"/>
    </xf>
    <xf numFmtId="0" fontId="29" fillId="25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0" borderId="0">
      <alignment vertical="top"/>
      <protection locked="0"/>
    </xf>
    <xf numFmtId="0" fontId="1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center" vertical="center"/>
    </xf>
    <xf numFmtId="0" fontId="10" fillId="0" borderId="2" xfId="5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right" vertical="center" wrapText="1"/>
    </xf>
    <xf numFmtId="177" fontId="7" fillId="0" borderId="2" xfId="50" applyNumberFormat="1" applyFont="1" applyFill="1" applyBorder="1" applyAlignment="1">
      <alignment horizontal="center" vertical="center" wrapText="1"/>
    </xf>
    <xf numFmtId="177" fontId="8" fillId="0" borderId="2" xfId="50" applyNumberFormat="1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left" vertical="center"/>
    </xf>
    <xf numFmtId="176" fontId="1" fillId="0" borderId="2" xfId="50" applyNumberFormat="1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 wrapText="1"/>
    </xf>
    <xf numFmtId="0" fontId="10" fillId="0" borderId="2" xfId="50" applyFont="1" applyFill="1" applyBorder="1" applyAlignment="1" applyProtection="1">
      <alignment horizontal="left" vertical="center" wrapText="1"/>
    </xf>
    <xf numFmtId="176" fontId="10" fillId="0" borderId="2" xfId="5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178" fontId="11" fillId="0" borderId="2" xfId="51" applyNumberFormat="1" applyFont="1" applyFill="1" applyBorder="1" applyAlignment="1">
      <alignment horizontal="left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1\2&#26376;\&#39033;&#30446;&#24211;&#22791;&#26696;&#34920;\&#19975;&#30427;&#21306;2021&#24180;&#24041;&#22266;&#33073;&#36139;&#25915;&#22362;&#25104;&#26524;&#39033;&#30446;&#24211;&#22791;&#26696;&#34920;031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1 项目库备案表"/>
      <sheetName val="勿删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workbookViewId="0">
      <selection activeCell="J8" sqref="J8"/>
    </sheetView>
  </sheetViews>
  <sheetFormatPr defaultColWidth="9" defaultRowHeight="13.5"/>
  <cols>
    <col min="1" max="1" width="4.125" style="2" customWidth="1"/>
    <col min="2" max="2" width="14.3083333333333" style="2" customWidth="1"/>
    <col min="3" max="3" width="9.65833333333333" style="3" customWidth="1"/>
    <col min="4" max="6" width="9" style="3"/>
    <col min="7" max="7" width="13.025" style="2" customWidth="1"/>
    <col min="8" max="8" width="13.975" style="4" customWidth="1"/>
    <col min="9" max="9" width="30" style="4" customWidth="1"/>
    <col min="10" max="12" width="9.375" style="2"/>
    <col min="13" max="13" width="9" style="2"/>
    <col min="14" max="14" width="16.3583333333333" style="2" customWidth="1"/>
    <col min="15" max="15" width="22.25" style="4" customWidth="1"/>
    <col min="16" max="16" width="25.875" style="4" customWidth="1"/>
    <col min="17" max="16384" width="9" style="2"/>
  </cols>
  <sheetData>
    <row r="1" ht="15.75" spans="1:16">
      <c r="A1" s="5"/>
      <c r="B1" s="6" t="s">
        <v>0</v>
      </c>
      <c r="C1" s="5"/>
      <c r="D1" s="5"/>
      <c r="E1" s="5"/>
      <c r="F1" s="5"/>
      <c r="G1" s="5"/>
      <c r="H1" s="7"/>
      <c r="I1" s="25"/>
      <c r="J1" s="26"/>
      <c r="K1" s="27"/>
      <c r="L1" s="26"/>
      <c r="M1" s="5"/>
      <c r="N1" s="28"/>
      <c r="O1" s="25"/>
      <c r="P1" s="25"/>
    </row>
    <row r="2" ht="24" spans="1:16">
      <c r="A2" s="8" t="s">
        <v>1</v>
      </c>
      <c r="B2" s="9"/>
      <c r="C2" s="8"/>
      <c r="D2" s="8"/>
      <c r="E2" s="8"/>
      <c r="F2" s="8"/>
      <c r="G2" s="8"/>
      <c r="H2" s="9"/>
      <c r="I2" s="9"/>
      <c r="J2" s="29"/>
      <c r="K2" s="29"/>
      <c r="L2" s="29"/>
      <c r="M2" s="8"/>
      <c r="N2" s="8"/>
      <c r="O2" s="9"/>
      <c r="P2" s="9"/>
    </row>
    <row r="3" ht="19" customHeight="1" spans="1:16">
      <c r="A3" s="10"/>
      <c r="B3" s="11"/>
      <c r="C3" s="10"/>
      <c r="D3" s="10"/>
      <c r="E3" s="10"/>
      <c r="F3" s="10"/>
      <c r="G3" s="10"/>
      <c r="H3" s="11"/>
      <c r="I3" s="11"/>
      <c r="J3" s="30"/>
      <c r="K3" s="30"/>
      <c r="L3" s="30"/>
      <c r="M3" s="31"/>
      <c r="N3" s="31"/>
      <c r="O3" s="32"/>
      <c r="P3" s="33" t="s">
        <v>2</v>
      </c>
    </row>
    <row r="4" ht="15.75" spans="1:16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4"/>
      <c r="I4" s="12" t="s">
        <v>10</v>
      </c>
      <c r="J4" s="34" t="s">
        <v>11</v>
      </c>
      <c r="K4" s="35"/>
      <c r="L4" s="35"/>
      <c r="M4" s="12" t="s">
        <v>12</v>
      </c>
      <c r="N4" s="13" t="s">
        <v>13</v>
      </c>
      <c r="O4" s="12" t="s">
        <v>14</v>
      </c>
      <c r="P4" s="12" t="s">
        <v>15</v>
      </c>
    </row>
    <row r="5" ht="29.25" spans="1:16">
      <c r="A5" s="15"/>
      <c r="B5" s="15"/>
      <c r="C5" s="15"/>
      <c r="D5" s="15"/>
      <c r="E5" s="15"/>
      <c r="F5" s="15"/>
      <c r="G5" s="13" t="s">
        <v>16</v>
      </c>
      <c r="H5" s="13" t="s">
        <v>17</v>
      </c>
      <c r="I5" s="15"/>
      <c r="J5" s="34" t="s">
        <v>18</v>
      </c>
      <c r="K5" s="34" t="s">
        <v>19</v>
      </c>
      <c r="L5" s="34" t="s">
        <v>20</v>
      </c>
      <c r="M5" s="15"/>
      <c r="N5" s="13"/>
      <c r="O5" s="15"/>
      <c r="P5" s="15"/>
    </row>
    <row r="6" s="1" customFormat="1" ht="27" customHeight="1" spans="1:16">
      <c r="A6" s="16"/>
      <c r="B6" s="17" t="s">
        <v>21</v>
      </c>
      <c r="C6" s="16"/>
      <c r="D6" s="16"/>
      <c r="E6" s="16"/>
      <c r="F6" s="16"/>
      <c r="G6" s="18"/>
      <c r="H6" s="19"/>
      <c r="I6" s="36"/>
      <c r="J6" s="37">
        <f>SUM(J7:J15)</f>
        <v>315</v>
      </c>
      <c r="K6" s="37">
        <f>SUM(K7:K15)</f>
        <v>291</v>
      </c>
      <c r="L6" s="37">
        <f>SUM(L7:L15)</f>
        <v>24</v>
      </c>
      <c r="M6" s="38"/>
      <c r="N6" s="18"/>
      <c r="O6" s="19"/>
      <c r="P6" s="19"/>
    </row>
    <row r="7" s="2" customFormat="1" ht="67.5" spans="1:16">
      <c r="A7" s="20">
        <v>1</v>
      </c>
      <c r="B7" s="21" t="s">
        <v>22</v>
      </c>
      <c r="C7" s="21" t="s">
        <v>23</v>
      </c>
      <c r="D7" s="21" t="s">
        <v>24</v>
      </c>
      <c r="E7" s="21" t="s">
        <v>25</v>
      </c>
      <c r="F7" s="21">
        <v>2022</v>
      </c>
      <c r="G7" s="21" t="s">
        <v>26</v>
      </c>
      <c r="H7" s="21" t="s">
        <v>27</v>
      </c>
      <c r="I7" s="39" t="s">
        <v>28</v>
      </c>
      <c r="J7" s="40">
        <v>100</v>
      </c>
      <c r="K7" s="40">
        <v>100</v>
      </c>
      <c r="L7" s="21"/>
      <c r="M7" s="21" t="s">
        <v>29</v>
      </c>
      <c r="N7" s="21" t="s">
        <v>30</v>
      </c>
      <c r="O7" s="39" t="s">
        <v>31</v>
      </c>
      <c r="P7" s="39" t="s">
        <v>32</v>
      </c>
    </row>
    <row r="8" s="2" customFormat="1" ht="54" spans="1:16">
      <c r="A8" s="20">
        <v>2</v>
      </c>
      <c r="B8" s="21" t="s">
        <v>33</v>
      </c>
      <c r="C8" s="21" t="s">
        <v>23</v>
      </c>
      <c r="D8" s="21" t="s">
        <v>24</v>
      </c>
      <c r="E8" s="21" t="s">
        <v>34</v>
      </c>
      <c r="F8" s="21">
        <v>2022</v>
      </c>
      <c r="G8" s="21" t="s">
        <v>26</v>
      </c>
      <c r="H8" s="21" t="s">
        <v>35</v>
      </c>
      <c r="I8" s="39" t="s">
        <v>36</v>
      </c>
      <c r="J8" s="40">
        <v>100</v>
      </c>
      <c r="K8" s="40">
        <v>100</v>
      </c>
      <c r="L8" s="21"/>
      <c r="M8" s="21" t="s">
        <v>29</v>
      </c>
      <c r="N8" s="21" t="s">
        <v>37</v>
      </c>
      <c r="O8" s="39" t="s">
        <v>38</v>
      </c>
      <c r="P8" s="39" t="s">
        <v>39</v>
      </c>
    </row>
    <row r="9" s="2" customFormat="1" ht="67.5" spans="1:16">
      <c r="A9" s="20">
        <v>3</v>
      </c>
      <c r="B9" s="21" t="s">
        <v>40</v>
      </c>
      <c r="C9" s="21" t="s">
        <v>23</v>
      </c>
      <c r="D9" s="21" t="s">
        <v>24</v>
      </c>
      <c r="E9" s="21" t="s">
        <v>41</v>
      </c>
      <c r="F9" s="21">
        <v>2022</v>
      </c>
      <c r="G9" s="21" t="s">
        <v>26</v>
      </c>
      <c r="H9" s="21" t="s">
        <v>42</v>
      </c>
      <c r="I9" s="39" t="s">
        <v>43</v>
      </c>
      <c r="J9" s="40">
        <v>44</v>
      </c>
      <c r="K9" s="40">
        <v>20</v>
      </c>
      <c r="L9" s="40">
        <v>24</v>
      </c>
      <c r="M9" s="21" t="s">
        <v>29</v>
      </c>
      <c r="N9" s="21" t="s">
        <v>44</v>
      </c>
      <c r="O9" s="39" t="s">
        <v>45</v>
      </c>
      <c r="P9" s="39" t="s">
        <v>46</v>
      </c>
    </row>
    <row r="10" s="2" customFormat="1" ht="54" spans="1:16">
      <c r="A10" s="20">
        <v>4</v>
      </c>
      <c r="B10" s="22" t="s">
        <v>47</v>
      </c>
      <c r="C10" s="22" t="s">
        <v>23</v>
      </c>
      <c r="D10" s="21" t="s">
        <v>24</v>
      </c>
      <c r="E10" s="23" t="s">
        <v>48</v>
      </c>
      <c r="F10" s="21">
        <v>2022</v>
      </c>
      <c r="G10" s="21" t="s">
        <v>26</v>
      </c>
      <c r="H10" s="23" t="s">
        <v>49</v>
      </c>
      <c r="I10" s="41" t="s">
        <v>50</v>
      </c>
      <c r="J10" s="40">
        <v>30</v>
      </c>
      <c r="K10" s="40">
        <v>30</v>
      </c>
      <c r="L10" s="23"/>
      <c r="M10" s="21" t="s">
        <v>29</v>
      </c>
      <c r="N10" s="21" t="s">
        <v>51</v>
      </c>
      <c r="O10" s="42" t="s">
        <v>52</v>
      </c>
      <c r="P10" s="43" t="s">
        <v>53</v>
      </c>
    </row>
    <row r="11" ht="54" spans="1:16">
      <c r="A11" s="20">
        <v>5</v>
      </c>
      <c r="B11" s="21" t="s">
        <v>54</v>
      </c>
      <c r="C11" s="21" t="s">
        <v>23</v>
      </c>
      <c r="D11" s="21" t="s">
        <v>24</v>
      </c>
      <c r="E11" s="21" t="s">
        <v>55</v>
      </c>
      <c r="F11" s="21">
        <v>2022</v>
      </c>
      <c r="G11" s="21" t="s">
        <v>26</v>
      </c>
      <c r="H11" s="21" t="s">
        <v>49</v>
      </c>
      <c r="I11" s="39" t="s">
        <v>56</v>
      </c>
      <c r="J11" s="40">
        <v>9</v>
      </c>
      <c r="K11" s="40">
        <v>9</v>
      </c>
      <c r="L11" s="21"/>
      <c r="M11" s="21" t="s">
        <v>29</v>
      </c>
      <c r="N11" s="21" t="s">
        <v>57</v>
      </c>
      <c r="O11" s="39" t="s">
        <v>58</v>
      </c>
      <c r="P11" s="39" t="s">
        <v>59</v>
      </c>
    </row>
    <row r="12" ht="54" spans="1:16">
      <c r="A12" s="20">
        <v>6</v>
      </c>
      <c r="B12" s="21" t="s">
        <v>60</v>
      </c>
      <c r="C12" s="24" t="s">
        <v>23</v>
      </c>
      <c r="D12" s="21" t="s">
        <v>24</v>
      </c>
      <c r="E12" s="21" t="s">
        <v>61</v>
      </c>
      <c r="F12" s="24">
        <v>2022</v>
      </c>
      <c r="G12" s="21" t="s">
        <v>26</v>
      </c>
      <c r="H12" s="21" t="s">
        <v>62</v>
      </c>
      <c r="I12" s="39" t="s">
        <v>63</v>
      </c>
      <c r="J12" s="40">
        <f t="shared" ref="J12:J15" si="0">K12+L12</f>
        <v>8</v>
      </c>
      <c r="K12" s="40">
        <v>8</v>
      </c>
      <c r="L12" s="40"/>
      <c r="M12" s="44" t="s">
        <v>29</v>
      </c>
      <c r="N12" s="24" t="s">
        <v>64</v>
      </c>
      <c r="O12" s="39" t="s">
        <v>65</v>
      </c>
      <c r="P12" s="39" t="s">
        <v>66</v>
      </c>
    </row>
    <row r="13" ht="81" spans="1:16">
      <c r="A13" s="20">
        <v>7</v>
      </c>
      <c r="B13" s="21" t="s">
        <v>67</v>
      </c>
      <c r="C13" s="24" t="s">
        <v>23</v>
      </c>
      <c r="D13" s="21" t="s">
        <v>24</v>
      </c>
      <c r="E13" s="21" t="s">
        <v>68</v>
      </c>
      <c r="F13" s="24">
        <v>2022</v>
      </c>
      <c r="G13" s="21" t="s">
        <v>26</v>
      </c>
      <c r="H13" s="21" t="s">
        <v>69</v>
      </c>
      <c r="I13" s="39" t="s">
        <v>63</v>
      </c>
      <c r="J13" s="40">
        <f t="shared" si="0"/>
        <v>8</v>
      </c>
      <c r="K13" s="40">
        <v>8</v>
      </c>
      <c r="L13" s="40"/>
      <c r="M13" s="44" t="s">
        <v>29</v>
      </c>
      <c r="N13" s="21" t="s">
        <v>70</v>
      </c>
      <c r="O13" s="45" t="s">
        <v>71</v>
      </c>
      <c r="P13" s="39" t="s">
        <v>72</v>
      </c>
    </row>
    <row r="14" ht="54" spans="1:16">
      <c r="A14" s="20">
        <v>8</v>
      </c>
      <c r="B14" s="21" t="s">
        <v>73</v>
      </c>
      <c r="C14" s="24" t="s">
        <v>23</v>
      </c>
      <c r="D14" s="21" t="s">
        <v>24</v>
      </c>
      <c r="E14" s="24" t="s">
        <v>74</v>
      </c>
      <c r="F14" s="24">
        <v>2022</v>
      </c>
      <c r="G14" s="24" t="s">
        <v>26</v>
      </c>
      <c r="H14" s="21" t="s">
        <v>75</v>
      </c>
      <c r="I14" s="39" t="s">
        <v>63</v>
      </c>
      <c r="J14" s="40">
        <f t="shared" si="0"/>
        <v>8</v>
      </c>
      <c r="K14" s="40">
        <v>8</v>
      </c>
      <c r="L14" s="44"/>
      <c r="M14" s="44" t="s">
        <v>29</v>
      </c>
      <c r="N14" s="24" t="s">
        <v>76</v>
      </c>
      <c r="O14" s="39" t="s">
        <v>77</v>
      </c>
      <c r="P14" s="39" t="s">
        <v>78</v>
      </c>
    </row>
    <row r="15" ht="54" spans="1:16">
      <c r="A15" s="20">
        <v>9</v>
      </c>
      <c r="B15" s="21" t="s">
        <v>79</v>
      </c>
      <c r="C15" s="24" t="s">
        <v>23</v>
      </c>
      <c r="D15" s="21" t="s">
        <v>24</v>
      </c>
      <c r="E15" s="21" t="s">
        <v>80</v>
      </c>
      <c r="F15" s="24">
        <v>2022</v>
      </c>
      <c r="G15" s="21" t="s">
        <v>26</v>
      </c>
      <c r="H15" s="21" t="s">
        <v>81</v>
      </c>
      <c r="I15" s="39" t="s">
        <v>63</v>
      </c>
      <c r="J15" s="40">
        <f t="shared" si="0"/>
        <v>8</v>
      </c>
      <c r="K15" s="40">
        <v>8</v>
      </c>
      <c r="L15" s="40"/>
      <c r="M15" s="44" t="s">
        <v>29</v>
      </c>
      <c r="N15" s="24" t="s">
        <v>82</v>
      </c>
      <c r="O15" s="39" t="s">
        <v>83</v>
      </c>
      <c r="P15" s="39" t="s">
        <v>84</v>
      </c>
    </row>
  </sheetData>
  <autoFilter ref="A6:P15">
    <extLst/>
  </autoFilter>
  <mergeCells count="14">
    <mergeCell ref="A2:P2"/>
    <mergeCell ref="G4:H4"/>
    <mergeCell ref="J4:L4"/>
    <mergeCell ref="A4:A5"/>
    <mergeCell ref="B4:B5"/>
    <mergeCell ref="C4:C5"/>
    <mergeCell ref="D4:D5"/>
    <mergeCell ref="E4:E5"/>
    <mergeCell ref="F4:F5"/>
    <mergeCell ref="I4:I5"/>
    <mergeCell ref="M4:M5"/>
    <mergeCell ref="N4:N5"/>
    <mergeCell ref="O4:O5"/>
    <mergeCell ref="P4:P5"/>
  </mergeCells>
  <dataValidations count="1">
    <dataValidation type="list" allowBlank="1" showInputMessage="1" showErrorMessage="1" sqref="C7 C8 C9 C10 C11 C12 C13 C14 C15">
      <formula1>项目类型</formula1>
    </dataValidation>
  </dataValidation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福仔</cp:lastModifiedBy>
  <dcterms:created xsi:type="dcterms:W3CDTF">2022-01-05T10:35:00Z</dcterms:created>
  <dcterms:modified xsi:type="dcterms:W3CDTF">2022-02-17T02:13:21Z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9219B77C192D4BF39C8B66C45E205319</vt:lpwstr>
  </property>
  <property fmtid="{D5CDD505-2E9C-101B-9397-08002B2CF9AE}" pid="3" name="KSOProductBuildVer">
    <vt:lpwstr>2052-11.1.0.11294</vt:lpwstr>
  </property>
</Properties>
</file>