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C7" lockStructure="1"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Sheet1!$A$8:$M$16</definedName>
    <definedName name="项目类型">[1]勿删!$B$1:$N$1</definedName>
    <definedName name="_xlnm.Print_Titles" localSheetId="0">Sheet1!$3:$8</definedName>
  </definedNames>
  <calcPr calcId="144525"/>
</workbook>
</file>

<file path=xl/sharedStrings.xml><?xml version="1.0" encoding="utf-8"?>
<sst xmlns="http://schemas.openxmlformats.org/spreadsheetml/2006/main" count="161" uniqueCount="92">
  <si>
    <t>附件</t>
  </si>
  <si>
    <t>南川区2021年财政衔接补助资金部分项目调整计划表</t>
  </si>
  <si>
    <t>原项目</t>
  </si>
  <si>
    <t>调整后的项目</t>
  </si>
  <si>
    <t>序号</t>
  </si>
  <si>
    <t>项目名称</t>
  </si>
  <si>
    <t>项目类型</t>
  </si>
  <si>
    <t>实施地点</t>
  </si>
  <si>
    <t>实施单位</t>
  </si>
  <si>
    <t>建设任务</t>
  </si>
  <si>
    <t>资金规模和筹资方式</t>
  </si>
  <si>
    <t>受益对象</t>
  </si>
  <si>
    <t>绩效目标</t>
  </si>
  <si>
    <t>资金下达文号</t>
  </si>
  <si>
    <t>调项申请文件</t>
  </si>
  <si>
    <t>资金来源</t>
  </si>
  <si>
    <t>主管部门</t>
  </si>
  <si>
    <t>业主单位</t>
  </si>
  <si>
    <t>小计（万元）</t>
  </si>
  <si>
    <t>财政资金</t>
  </si>
  <si>
    <t>群众自筹</t>
  </si>
  <si>
    <t>合计</t>
  </si>
  <si>
    <t>南川区西城街道永隆居委7组管网延伸工程</t>
  </si>
  <si>
    <t>村基础设施</t>
  </si>
  <si>
    <t>西城街道永隆居委</t>
  </si>
  <si>
    <t>南川区乡村振兴局</t>
  </si>
  <si>
    <t>西城街道</t>
  </si>
  <si>
    <t>供水管道安装DN300钢塑复合管2717米，DN90钢塑复合管260米，ND63塑料管386米，人工挖沟槽约1700立方米，回填约1700立方米，安装DN15表径93户。</t>
  </si>
  <si>
    <t>永隆居委7组23户60余人和民宿新村70余户400余人的饮水安全问题。</t>
  </si>
  <si>
    <t>南川乡振发〔2021〕3号</t>
  </si>
  <si>
    <t>西城街道永隆居委7组管网延伸工程项目</t>
  </si>
  <si>
    <t>从永隆山水厂接出一条DN150的主供水管及部分供水支管至永隆居委7组,其中DN供水主管网2650米,DN供水支网570m,DN接户管400米。</t>
  </si>
  <si>
    <t>70余户400余人的饮水安全问题</t>
  </si>
  <si>
    <t>西城办函〔2021〕117号</t>
  </si>
  <si>
    <t>市级资金</t>
  </si>
  <si>
    <t>南川区石溪镇盐井村新建小型公共停车场</t>
  </si>
  <si>
    <t>石溪镇盐井村</t>
  </si>
  <si>
    <t>石溪镇</t>
  </si>
  <si>
    <t>在盐井村新建分散式停车位50个，占地500平方，缓解停车难问题</t>
  </si>
  <si>
    <t>1000人（其中贫困人口20人）</t>
  </si>
  <si>
    <t>改善周边农户停车难，缓解道路交通拥挤。受益人口1000人（其中贫困人口20人）</t>
  </si>
  <si>
    <t>南川区石溪镇盐井村乡村旅游配套设施建设</t>
  </si>
  <si>
    <t>产业项目</t>
  </si>
  <si>
    <t>在盐井村新建4个小型停车场，完善相关配套设施。</t>
  </si>
  <si>
    <t>1000人</t>
  </si>
  <si>
    <t>打造旅游项目，发展乡村旅游，改善停车难问题，缓解道路交通拥挤。受益人口1000人（其中贫困人口20人）</t>
  </si>
  <si>
    <t>石溪府函〔2021〕69号</t>
  </si>
  <si>
    <t>南川区石溪镇盐井村盐井梯田内步道建设</t>
  </si>
  <si>
    <t>盐井观景台至便民服务中心步道建设长3公里，宽0.8米</t>
  </si>
  <si>
    <t>150余人（其中贫困人口10人）</t>
  </si>
  <si>
    <t>打造旅游项目，发展乡村旅游，受益人口150人（其中建卡人口10人，实现旅游增收500-2000元/户.年</t>
  </si>
  <si>
    <t>南川区石溪镇盐井村休闲观光旅游步道及配套设施建设</t>
  </si>
  <si>
    <t>在盐井梯田、花卉苗圃展示区内新建旅游休闲观光步道1.5公里、观景平台一处，观光步道沿途新建休息点和景观设施。</t>
  </si>
  <si>
    <t>150人</t>
  </si>
  <si>
    <t>南川区三泉镇观音村生态停车场建设</t>
  </si>
  <si>
    <t>三泉镇观音村</t>
  </si>
  <si>
    <t>三泉镇</t>
  </si>
  <si>
    <t>万卷书台花园外新建20亩生态停车场</t>
  </si>
  <si>
    <t>观音村400人受益</t>
  </si>
  <si>
    <t>项目实施可完善基础设施建设，观音村400人受益解决停车难问题</t>
  </si>
  <si>
    <t>南川区三泉镇观音村乡村旅游配套设施建设</t>
  </si>
  <si>
    <t>观音村</t>
  </si>
  <si>
    <t>建设200个停车位生态停车场</t>
  </si>
  <si>
    <t>脱贫人口20人</t>
  </si>
  <si>
    <t>项目实施可完善产业基础设施建设，观音村300人受益，解决游客停车难问题</t>
  </si>
  <si>
    <t>三泉府函〔2021〕130号</t>
  </si>
  <si>
    <t>南川区三泉镇观音村观音岩公厕项目</t>
  </si>
  <si>
    <t>新建和改造旅游公厕2座</t>
  </si>
  <si>
    <t>项目实施可完善产业基础设施建设，观音村400人受益解决村民和游客卫生公厕问题</t>
  </si>
  <si>
    <t>南川区南平镇永安村休闲步游道提档升级项目</t>
  </si>
  <si>
    <t>南平镇永安村</t>
  </si>
  <si>
    <t>南平镇</t>
  </si>
  <si>
    <t>对现已路面进行彩色混凝土硬化，长500米，平均宽度4.5米，彩色混凝土厚0.8cm。</t>
  </si>
  <si>
    <t>受益人口45户204人，其中已脱贫户2户9人。</t>
  </si>
  <si>
    <t>项目实施后，可提高周边群众生活质量，同时，促进永安村农旅业的发展</t>
  </si>
  <si>
    <t>南川区南平镇永安村生态停车场建设项目</t>
  </si>
  <si>
    <t>修建生态停车场约1300平方米</t>
  </si>
  <si>
    <t>农户60户285人</t>
  </si>
  <si>
    <t>项目建成后方便游客停车、观光蓝莓基地等产业发展，促进产业发展的同时增加永安村群众的收入。</t>
  </si>
  <si>
    <t>南平府函〔2021〕107号</t>
  </si>
  <si>
    <t>南川区合溪镇风门村二社灌溉项目</t>
  </si>
  <si>
    <t>风门村</t>
  </si>
  <si>
    <t>合溪镇</t>
  </si>
  <si>
    <t>风门村二社新建山坪塘一口，占地面积约5亩，安装DN40PPR引水管3000米。包括水源地前池、引水管道、山坪塘、坝体、安全护栏、溢洪道、施工临时道路等。</t>
  </si>
  <si>
    <t>受益人口65户283人，涉及贫困户12户47人</t>
  </si>
  <si>
    <t>项目建成后能解决涉及贫困户12户47人基本农田灌溉问题。</t>
  </si>
  <si>
    <t>南川扶办发〔2021〕7号</t>
  </si>
  <si>
    <t>南川区合溪镇风门村山坪塘项目</t>
  </si>
  <si>
    <t xml:space="preserve">在风门村一社（小地名：庙沟）新建山坪塘一口，占地面积约3亩。包括土方开挖、山坪塘坝体、安全护栏、溢洪道、施工临时道路等。
</t>
  </si>
  <si>
    <t>12户47人基本农田灌溉问题。</t>
  </si>
  <si>
    <t>合溪府函〔2021〕77号</t>
  </si>
  <si>
    <t>中央资金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</si>
</sst>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24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0"/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protection locked="0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2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52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2" applyFont="1" applyFill="1" applyBorder="1" applyAlignment="1" applyProtection="1">
      <alignment horizontal="left" vertical="center" wrapText="1"/>
    </xf>
    <xf numFmtId="0" fontId="3" fillId="0" borderId="4" xfId="52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 _1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_Sheet1 3" xfId="51"/>
    <cellStyle name="常规_Sheet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276225</xdr:colOff>
      <xdr:row>11</xdr:row>
      <xdr:rowOff>0</xdr:rowOff>
    </xdr:from>
    <xdr:ext cx="411773" cy="763661"/>
    <xdr:sp>
      <xdr:nvSpPr>
        <xdr:cNvPr id="85956" name="矩形31" descr="(N)S815`}WV`{767D0LJW"/>
        <xdr:cNvSpPr>
          <a:spLocks noChangeAspect="1"/>
        </xdr:cNvSpPr>
      </xdr:nvSpPr>
      <xdr:spPr>
        <a:xfrm>
          <a:off x="276225" y="5254625"/>
          <a:ext cx="411480" cy="76327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0\&#36164;&#37329;&#39033;&#30446;&#31649;&#29702;\&#39033;&#30446;&#24211;\&#39033;&#30446;&#24211;2020&#24180;&#31532;&#20108;&#27425;&#35843;&#25972;\&#37325;&#24198;&#24066;&#21335;&#24029;&#21306;2020&#24180;&#24230;&#33073;&#36139;&#25915;&#22362;&#39033;&#30446;&#24211;&#22791;&#26696;&#34920;&#65288;2020&#24180;&#31532;&#20108;&#27425;&#35843;&#2597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 项目库备案表（2018年）"/>
      <sheetName val="附件 项目库备案表（2019年）"/>
      <sheetName val="附表 项目库备案表（2020年）"/>
      <sheetName val="勿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6"/>
  <sheetViews>
    <sheetView tabSelected="1" workbookViewId="0">
      <selection activeCell="A1" sqref="$A1:$XFD1048576"/>
    </sheetView>
  </sheetViews>
  <sheetFormatPr defaultColWidth="9" defaultRowHeight="14.25"/>
  <cols>
    <col min="1" max="1" width="4.75" style="2" customWidth="1"/>
    <col min="2" max="2" width="14.625" style="4" customWidth="1"/>
    <col min="3" max="3" width="12" style="2" customWidth="1"/>
    <col min="4" max="4" width="9" style="2"/>
    <col min="5" max="6" width="9" style="5"/>
    <col min="7" max="7" width="27.125" style="4" customWidth="1"/>
    <col min="8" max="8" width="9.25" style="6" customWidth="1"/>
    <col min="9" max="9" width="8.875" style="6" customWidth="1"/>
    <col min="10" max="10" width="9.25" style="6"/>
    <col min="11" max="11" width="12.125" style="4" customWidth="1"/>
    <col min="12" max="12" width="16.125" style="4" customWidth="1"/>
    <col min="13" max="13" width="8" style="2" customWidth="1"/>
    <col min="14" max="14" width="5.75" style="2" customWidth="1"/>
    <col min="15" max="15" width="16.625" style="2" customWidth="1"/>
    <col min="16" max="16" width="11.625" style="5" customWidth="1"/>
    <col min="17" max="17" width="9" style="5"/>
    <col min="18" max="18" width="9" style="2"/>
    <col min="19" max="19" width="9" style="5"/>
    <col min="20" max="20" width="28.625" style="4" customWidth="1"/>
    <col min="21" max="22" width="9.25" style="6"/>
    <col min="23" max="23" width="9" style="6"/>
    <col min="24" max="24" width="14.375" style="4" customWidth="1"/>
    <col min="25" max="25" width="17.375" style="4" customWidth="1"/>
    <col min="26" max="26" width="9" style="2"/>
    <col min="27" max="27" width="10.75" style="2" customWidth="1"/>
    <col min="28" max="16384" width="9" style="2"/>
  </cols>
  <sheetData>
    <row r="1" spans="1:13">
      <c r="A1" s="4"/>
      <c r="C1" s="4"/>
      <c r="D1" s="4"/>
      <c r="M1" s="5"/>
    </row>
    <row r="2" ht="18.75" spans="1:13">
      <c r="A2" s="7" t="s">
        <v>0</v>
      </c>
      <c r="B2" s="7"/>
      <c r="C2" s="4"/>
      <c r="D2" s="5"/>
      <c r="M2" s="5"/>
    </row>
    <row r="3" ht="36" customHeight="1" spans="1:26">
      <c r="A3" s="8" t="s">
        <v>1</v>
      </c>
      <c r="B3" s="9"/>
      <c r="C3" s="10"/>
      <c r="D3" s="10"/>
      <c r="E3" s="10"/>
      <c r="F3" s="10"/>
      <c r="G3" s="9"/>
      <c r="H3" s="10"/>
      <c r="I3" s="10"/>
      <c r="J3" s="10"/>
      <c r="K3" s="9"/>
      <c r="L3" s="9"/>
      <c r="M3" s="10"/>
      <c r="N3" s="10"/>
      <c r="O3" s="10"/>
      <c r="P3" s="10"/>
      <c r="Q3" s="10"/>
      <c r="R3" s="10"/>
      <c r="S3" s="10"/>
      <c r="T3" s="9"/>
      <c r="U3" s="10"/>
      <c r="V3" s="10"/>
      <c r="W3" s="10"/>
      <c r="X3" s="9"/>
      <c r="Y3" s="9"/>
      <c r="Z3" s="10"/>
    </row>
    <row r="4" ht="20" customHeight="1" spans="1:27">
      <c r="A4" s="11" t="s">
        <v>2</v>
      </c>
      <c r="B4" s="12"/>
      <c r="C4" s="11"/>
      <c r="D4" s="11"/>
      <c r="E4" s="11"/>
      <c r="F4" s="11"/>
      <c r="G4" s="12"/>
      <c r="H4" s="13"/>
      <c r="I4" s="13"/>
      <c r="J4" s="13"/>
      <c r="K4" s="12"/>
      <c r="L4" s="12"/>
      <c r="M4" s="11"/>
      <c r="N4" s="40" t="s">
        <v>3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="1" customFormat="1" ht="21" customHeight="1" spans="1:27">
      <c r="A5" s="11" t="s">
        <v>4</v>
      </c>
      <c r="B5" s="11" t="s">
        <v>5</v>
      </c>
      <c r="C5" s="14" t="s">
        <v>6</v>
      </c>
      <c r="D5" s="11" t="s">
        <v>7</v>
      </c>
      <c r="E5" s="11" t="s">
        <v>8</v>
      </c>
      <c r="F5" s="11"/>
      <c r="G5" s="14" t="s">
        <v>9</v>
      </c>
      <c r="H5" s="13" t="s">
        <v>10</v>
      </c>
      <c r="I5" s="13"/>
      <c r="J5" s="13"/>
      <c r="K5" s="11" t="s">
        <v>11</v>
      </c>
      <c r="L5" s="11" t="s">
        <v>12</v>
      </c>
      <c r="M5" s="11" t="s">
        <v>13</v>
      </c>
      <c r="N5" s="11" t="s">
        <v>4</v>
      </c>
      <c r="O5" s="11" t="s">
        <v>5</v>
      </c>
      <c r="P5" s="11" t="s">
        <v>6</v>
      </c>
      <c r="Q5" s="11" t="s">
        <v>7</v>
      </c>
      <c r="R5" s="11" t="s">
        <v>8</v>
      </c>
      <c r="S5" s="11"/>
      <c r="T5" s="11" t="s">
        <v>9</v>
      </c>
      <c r="U5" s="13" t="s">
        <v>10</v>
      </c>
      <c r="V5" s="13"/>
      <c r="W5" s="13"/>
      <c r="X5" s="11" t="s">
        <v>11</v>
      </c>
      <c r="Y5" s="11" t="s">
        <v>12</v>
      </c>
      <c r="Z5" s="11" t="s">
        <v>14</v>
      </c>
      <c r="AA5" s="40" t="s">
        <v>15</v>
      </c>
    </row>
    <row r="6" s="1" customFormat="1" spans="1:27">
      <c r="A6" s="11"/>
      <c r="B6" s="11"/>
      <c r="C6" s="15"/>
      <c r="D6" s="11"/>
      <c r="E6" s="11" t="s">
        <v>16</v>
      </c>
      <c r="F6" s="11" t="s">
        <v>17</v>
      </c>
      <c r="G6" s="15"/>
      <c r="H6" s="13" t="s">
        <v>18</v>
      </c>
      <c r="I6" s="13" t="s">
        <v>19</v>
      </c>
      <c r="J6" s="13" t="s">
        <v>20</v>
      </c>
      <c r="K6" s="11"/>
      <c r="L6" s="11"/>
      <c r="M6" s="11"/>
      <c r="N6" s="11"/>
      <c r="O6" s="11"/>
      <c r="P6" s="11"/>
      <c r="Q6" s="11"/>
      <c r="R6" s="11" t="s">
        <v>16</v>
      </c>
      <c r="S6" s="11" t="s">
        <v>17</v>
      </c>
      <c r="T6" s="11"/>
      <c r="U6" s="13" t="s">
        <v>18</v>
      </c>
      <c r="V6" s="13" t="s">
        <v>19</v>
      </c>
      <c r="W6" s="13" t="s">
        <v>20</v>
      </c>
      <c r="X6" s="11"/>
      <c r="Y6" s="11"/>
      <c r="Z6" s="11"/>
      <c r="AA6" s="40"/>
    </row>
    <row r="7" s="1" customFormat="1" spans="1:27">
      <c r="A7" s="11"/>
      <c r="B7" s="11"/>
      <c r="C7" s="15"/>
      <c r="D7" s="11"/>
      <c r="E7" s="11"/>
      <c r="F7" s="11"/>
      <c r="G7" s="15"/>
      <c r="H7" s="13"/>
      <c r="I7" s="13"/>
      <c r="J7" s="13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3"/>
      <c r="W7" s="13"/>
      <c r="X7" s="11"/>
      <c r="Y7" s="11"/>
      <c r="Z7" s="11"/>
      <c r="AA7" s="40"/>
    </row>
    <row r="8" s="1" customFormat="1" spans="1:27">
      <c r="A8" s="11"/>
      <c r="B8" s="11"/>
      <c r="C8" s="16"/>
      <c r="D8" s="11"/>
      <c r="E8" s="11"/>
      <c r="F8" s="11"/>
      <c r="G8" s="16"/>
      <c r="H8" s="13"/>
      <c r="I8" s="13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3"/>
      <c r="W8" s="13"/>
      <c r="X8" s="11"/>
      <c r="Y8" s="11"/>
      <c r="Z8" s="11"/>
      <c r="AA8" s="40"/>
    </row>
    <row r="9" s="2" customFormat="1" ht="26" customHeight="1" spans="1:27">
      <c r="A9" s="17" t="s">
        <v>21</v>
      </c>
      <c r="B9" s="18"/>
      <c r="C9" s="17"/>
      <c r="D9" s="17"/>
      <c r="E9" s="17"/>
      <c r="F9" s="17"/>
      <c r="G9" s="18"/>
      <c r="H9" s="19">
        <f>SUM(H10:H16)</f>
        <v>420.5</v>
      </c>
      <c r="I9" s="19">
        <f>SUM(I10:I16)</f>
        <v>390.5</v>
      </c>
      <c r="J9" s="19">
        <f>SUM(J10:J16)</f>
        <v>30</v>
      </c>
      <c r="K9" s="41"/>
      <c r="L9" s="41"/>
      <c r="M9" s="42"/>
      <c r="N9" s="43" t="s">
        <v>21</v>
      </c>
      <c r="O9" s="43"/>
      <c r="P9" s="43"/>
      <c r="Q9" s="43"/>
      <c r="R9" s="43"/>
      <c r="S9" s="43"/>
      <c r="T9" s="51"/>
      <c r="U9" s="19">
        <f>SUM(U10:U16)</f>
        <v>397.5</v>
      </c>
      <c r="V9" s="19">
        <f>SUM(V10:V16)</f>
        <v>390.5</v>
      </c>
      <c r="W9" s="19">
        <f>SUM(W10:W16)</f>
        <v>7</v>
      </c>
      <c r="X9" s="52"/>
      <c r="Y9" s="52"/>
      <c r="Z9" s="55"/>
      <c r="AA9" s="56"/>
    </row>
    <row r="10" s="2" customFormat="1" ht="120" customHeight="1" spans="1:27">
      <c r="A10" s="17">
        <v>1</v>
      </c>
      <c r="B10" s="18" t="s">
        <v>22</v>
      </c>
      <c r="C10" s="17" t="s">
        <v>23</v>
      </c>
      <c r="D10" s="17" t="s">
        <v>24</v>
      </c>
      <c r="E10" s="20" t="s">
        <v>25</v>
      </c>
      <c r="F10" s="18" t="s">
        <v>26</v>
      </c>
      <c r="G10" s="18" t="s">
        <v>27</v>
      </c>
      <c r="H10" s="21">
        <f>I10+J10</f>
        <v>210</v>
      </c>
      <c r="I10" s="21">
        <v>180</v>
      </c>
      <c r="J10" s="21">
        <v>30</v>
      </c>
      <c r="K10" s="44" t="s">
        <v>28</v>
      </c>
      <c r="L10" s="44" t="s">
        <v>28</v>
      </c>
      <c r="M10" s="44" t="s">
        <v>29</v>
      </c>
      <c r="N10" s="17">
        <v>1</v>
      </c>
      <c r="O10" s="17" t="s">
        <v>30</v>
      </c>
      <c r="P10" s="17" t="s">
        <v>23</v>
      </c>
      <c r="Q10" s="17" t="s">
        <v>24</v>
      </c>
      <c r="R10" s="20" t="s">
        <v>25</v>
      </c>
      <c r="S10" s="17" t="s">
        <v>26</v>
      </c>
      <c r="T10" s="18" t="s">
        <v>31</v>
      </c>
      <c r="U10" s="19">
        <v>180</v>
      </c>
      <c r="V10" s="19">
        <v>180</v>
      </c>
      <c r="W10" s="19">
        <v>0</v>
      </c>
      <c r="X10" s="18" t="s">
        <v>32</v>
      </c>
      <c r="Y10" s="44" t="s">
        <v>28</v>
      </c>
      <c r="Z10" s="57" t="s">
        <v>33</v>
      </c>
      <c r="AA10" s="57" t="s">
        <v>34</v>
      </c>
    </row>
    <row r="11" s="3" customFormat="1" ht="115" customHeight="1" spans="1:27">
      <c r="A11" s="22">
        <v>2</v>
      </c>
      <c r="B11" s="23" t="s">
        <v>35</v>
      </c>
      <c r="C11" s="24" t="s">
        <v>23</v>
      </c>
      <c r="D11" s="22" t="s">
        <v>36</v>
      </c>
      <c r="E11" s="25" t="s">
        <v>25</v>
      </c>
      <c r="F11" s="24" t="s">
        <v>37</v>
      </c>
      <c r="G11" s="23" t="s">
        <v>38</v>
      </c>
      <c r="H11" s="26">
        <f>I11+J11</f>
        <v>50</v>
      </c>
      <c r="I11" s="26">
        <v>50</v>
      </c>
      <c r="J11" s="39"/>
      <c r="K11" s="23" t="s">
        <v>39</v>
      </c>
      <c r="L11" s="23" t="s">
        <v>40</v>
      </c>
      <c r="M11" s="45" t="s">
        <v>29</v>
      </c>
      <c r="N11" s="22">
        <v>2</v>
      </c>
      <c r="O11" s="22" t="s">
        <v>41</v>
      </c>
      <c r="P11" s="22" t="s">
        <v>42</v>
      </c>
      <c r="Q11" s="22" t="s">
        <v>36</v>
      </c>
      <c r="R11" s="25" t="s">
        <v>25</v>
      </c>
      <c r="S11" s="22" t="s">
        <v>37</v>
      </c>
      <c r="T11" s="24" t="s">
        <v>43</v>
      </c>
      <c r="U11" s="39">
        <f>V11+W11</f>
        <v>40</v>
      </c>
      <c r="V11" s="39">
        <v>40</v>
      </c>
      <c r="W11" s="39">
        <v>0</v>
      </c>
      <c r="X11" s="22" t="s">
        <v>44</v>
      </c>
      <c r="Y11" s="22" t="s">
        <v>45</v>
      </c>
      <c r="Z11" s="50" t="s">
        <v>46</v>
      </c>
      <c r="AA11" s="50" t="s">
        <v>34</v>
      </c>
    </row>
    <row r="12" s="3" customFormat="1" ht="127" customHeight="1" spans="1:27">
      <c r="A12" s="22">
        <v>3</v>
      </c>
      <c r="B12" s="23" t="s">
        <v>47</v>
      </c>
      <c r="C12" s="24" t="s">
        <v>23</v>
      </c>
      <c r="D12" s="22" t="s">
        <v>36</v>
      </c>
      <c r="E12" s="25" t="s">
        <v>25</v>
      </c>
      <c r="F12" s="24" t="s">
        <v>37</v>
      </c>
      <c r="G12" s="23" t="s">
        <v>48</v>
      </c>
      <c r="H12" s="26">
        <f>I12+J12</f>
        <v>30</v>
      </c>
      <c r="I12" s="26">
        <v>30</v>
      </c>
      <c r="J12" s="39"/>
      <c r="K12" s="23" t="s">
        <v>49</v>
      </c>
      <c r="L12" s="23" t="s">
        <v>50</v>
      </c>
      <c r="M12" s="45" t="s">
        <v>29</v>
      </c>
      <c r="N12" s="22">
        <v>3</v>
      </c>
      <c r="O12" s="22" t="s">
        <v>51</v>
      </c>
      <c r="P12" s="22" t="s">
        <v>42</v>
      </c>
      <c r="Q12" s="22" t="s">
        <v>36</v>
      </c>
      <c r="R12" s="25" t="s">
        <v>25</v>
      </c>
      <c r="S12" s="22" t="s">
        <v>37</v>
      </c>
      <c r="T12" s="24" t="s">
        <v>52</v>
      </c>
      <c r="U12" s="39">
        <f>V12+W12</f>
        <v>40</v>
      </c>
      <c r="V12" s="39">
        <v>40</v>
      </c>
      <c r="W12" s="39">
        <v>0</v>
      </c>
      <c r="X12" s="22" t="s">
        <v>53</v>
      </c>
      <c r="Y12" s="22" t="s">
        <v>50</v>
      </c>
      <c r="Z12" s="50" t="s">
        <v>46</v>
      </c>
      <c r="AA12" s="50" t="s">
        <v>34</v>
      </c>
    </row>
    <row r="13" s="3" customFormat="1" ht="96" customHeight="1" spans="1:27">
      <c r="A13" s="27">
        <v>4</v>
      </c>
      <c r="B13" s="28" t="s">
        <v>54</v>
      </c>
      <c r="C13" s="28" t="s">
        <v>23</v>
      </c>
      <c r="D13" s="28" t="s">
        <v>55</v>
      </c>
      <c r="E13" s="28" t="s">
        <v>25</v>
      </c>
      <c r="F13" s="29" t="s">
        <v>56</v>
      </c>
      <c r="G13" s="30" t="s">
        <v>57</v>
      </c>
      <c r="H13" s="31">
        <v>20</v>
      </c>
      <c r="I13" s="31">
        <v>20</v>
      </c>
      <c r="J13" s="46"/>
      <c r="K13" s="28" t="s">
        <v>58</v>
      </c>
      <c r="L13" s="28" t="s">
        <v>59</v>
      </c>
      <c r="M13" s="47" t="s">
        <v>29</v>
      </c>
      <c r="N13" s="22">
        <v>4</v>
      </c>
      <c r="O13" s="22" t="s">
        <v>60</v>
      </c>
      <c r="P13" s="22" t="s">
        <v>42</v>
      </c>
      <c r="Q13" s="22" t="s">
        <v>61</v>
      </c>
      <c r="R13" s="25" t="s">
        <v>25</v>
      </c>
      <c r="S13" s="22" t="s">
        <v>56</v>
      </c>
      <c r="T13" s="22" t="s">
        <v>62</v>
      </c>
      <c r="U13" s="39">
        <v>15</v>
      </c>
      <c r="V13" s="39">
        <v>10</v>
      </c>
      <c r="W13" s="39">
        <v>5</v>
      </c>
      <c r="X13" s="22" t="s">
        <v>63</v>
      </c>
      <c r="Y13" s="22" t="s">
        <v>64</v>
      </c>
      <c r="Z13" s="50" t="s">
        <v>65</v>
      </c>
      <c r="AA13" s="50" t="s">
        <v>34</v>
      </c>
    </row>
    <row r="14" s="3" customFormat="1" ht="90" customHeight="1" spans="1:27">
      <c r="A14" s="32"/>
      <c r="B14" s="33"/>
      <c r="C14" s="34"/>
      <c r="D14" s="34"/>
      <c r="E14" s="34"/>
      <c r="F14" s="35"/>
      <c r="G14" s="33"/>
      <c r="H14" s="36"/>
      <c r="I14" s="36"/>
      <c r="J14" s="48"/>
      <c r="K14" s="33"/>
      <c r="L14" s="33"/>
      <c r="M14" s="49"/>
      <c r="N14" s="22">
        <v>5</v>
      </c>
      <c r="O14" s="22" t="s">
        <v>66</v>
      </c>
      <c r="P14" s="22" t="s">
        <v>23</v>
      </c>
      <c r="Q14" s="22" t="s">
        <v>61</v>
      </c>
      <c r="R14" s="25" t="s">
        <v>25</v>
      </c>
      <c r="S14" s="37" t="s">
        <v>56</v>
      </c>
      <c r="T14" s="22" t="s">
        <v>67</v>
      </c>
      <c r="U14" s="39">
        <v>12</v>
      </c>
      <c r="V14" s="39">
        <v>10</v>
      </c>
      <c r="W14" s="39">
        <v>2</v>
      </c>
      <c r="X14" s="22" t="s">
        <v>63</v>
      </c>
      <c r="Y14" s="22" t="s">
        <v>68</v>
      </c>
      <c r="Z14" s="50" t="s">
        <v>65</v>
      </c>
      <c r="AA14" s="50" t="s">
        <v>34</v>
      </c>
    </row>
    <row r="15" s="3" customFormat="1" ht="105" spans="1:27">
      <c r="A15" s="37">
        <v>5</v>
      </c>
      <c r="B15" s="24" t="s">
        <v>69</v>
      </c>
      <c r="C15" s="22" t="s">
        <v>23</v>
      </c>
      <c r="D15" s="22" t="s">
        <v>70</v>
      </c>
      <c r="E15" s="25" t="s">
        <v>25</v>
      </c>
      <c r="F15" s="37" t="s">
        <v>71</v>
      </c>
      <c r="G15" s="24" t="s">
        <v>72</v>
      </c>
      <c r="H15" s="26">
        <v>30.5</v>
      </c>
      <c r="I15" s="26">
        <v>30.5</v>
      </c>
      <c r="J15" s="26"/>
      <c r="K15" s="24" t="s">
        <v>73</v>
      </c>
      <c r="L15" s="24" t="s">
        <v>74</v>
      </c>
      <c r="M15" s="50" t="s">
        <v>29</v>
      </c>
      <c r="N15" s="37">
        <v>6</v>
      </c>
      <c r="O15" s="50" t="s">
        <v>75</v>
      </c>
      <c r="P15" s="22" t="s">
        <v>42</v>
      </c>
      <c r="Q15" s="22" t="s">
        <v>70</v>
      </c>
      <c r="R15" s="25" t="s">
        <v>25</v>
      </c>
      <c r="S15" s="37" t="s">
        <v>71</v>
      </c>
      <c r="T15" s="53" t="s">
        <v>76</v>
      </c>
      <c r="U15" s="26">
        <v>30.5</v>
      </c>
      <c r="V15" s="26">
        <v>30.5</v>
      </c>
      <c r="W15" s="26"/>
      <c r="X15" s="53" t="s">
        <v>77</v>
      </c>
      <c r="Y15" s="22" t="s">
        <v>78</v>
      </c>
      <c r="Z15" s="50" t="s">
        <v>79</v>
      </c>
      <c r="AA15" s="50" t="s">
        <v>34</v>
      </c>
    </row>
    <row r="16" ht="109" customHeight="1" spans="1:27">
      <c r="A16" s="22">
        <v>6</v>
      </c>
      <c r="B16" s="22" t="s">
        <v>80</v>
      </c>
      <c r="C16" s="22" t="s">
        <v>23</v>
      </c>
      <c r="D16" s="22" t="s">
        <v>81</v>
      </c>
      <c r="E16" s="25" t="s">
        <v>25</v>
      </c>
      <c r="F16" s="38" t="s">
        <v>82</v>
      </c>
      <c r="G16" s="24" t="s">
        <v>83</v>
      </c>
      <c r="H16" s="39">
        <v>80</v>
      </c>
      <c r="I16" s="39">
        <v>80</v>
      </c>
      <c r="J16" s="48"/>
      <c r="K16" s="22" t="s">
        <v>84</v>
      </c>
      <c r="L16" s="22" t="s">
        <v>85</v>
      </c>
      <c r="M16" s="32" t="s">
        <v>86</v>
      </c>
      <c r="N16" s="22">
        <v>7</v>
      </c>
      <c r="O16" s="22" t="s">
        <v>87</v>
      </c>
      <c r="P16" s="22" t="s">
        <v>42</v>
      </c>
      <c r="Q16" s="22" t="s">
        <v>81</v>
      </c>
      <c r="R16" s="25" t="s">
        <v>25</v>
      </c>
      <c r="S16" s="32" t="s">
        <v>82</v>
      </c>
      <c r="T16" s="24" t="s">
        <v>88</v>
      </c>
      <c r="U16" s="39">
        <v>80</v>
      </c>
      <c r="V16" s="39">
        <v>80</v>
      </c>
      <c r="W16" s="39"/>
      <c r="X16" s="54" t="s">
        <v>89</v>
      </c>
      <c r="Y16" s="22" t="s">
        <v>85</v>
      </c>
      <c r="Z16" s="50" t="s">
        <v>90</v>
      </c>
      <c r="AA16" s="32" t="s">
        <v>91</v>
      </c>
    </row>
  </sheetData>
  <autoFilter ref="A8:M16">
    <extLst/>
  </autoFilter>
  <mergeCells count="49">
    <mergeCell ref="A1:G1"/>
    <mergeCell ref="A2:B2"/>
    <mergeCell ref="A3:Z3"/>
    <mergeCell ref="A4:M4"/>
    <mergeCell ref="N4:AA4"/>
    <mergeCell ref="E5:F5"/>
    <mergeCell ref="H5:J5"/>
    <mergeCell ref="R5:S5"/>
    <mergeCell ref="U5:W5"/>
    <mergeCell ref="A5:A8"/>
    <mergeCell ref="A13:A14"/>
    <mergeCell ref="B5:B8"/>
    <mergeCell ref="B13:B14"/>
    <mergeCell ref="C5:C8"/>
    <mergeCell ref="C13:C14"/>
    <mergeCell ref="D5:D8"/>
    <mergeCell ref="D13:D14"/>
    <mergeCell ref="E6:E8"/>
    <mergeCell ref="E13:E14"/>
    <mergeCell ref="F6:F8"/>
    <mergeCell ref="F13:F14"/>
    <mergeCell ref="G5:G8"/>
    <mergeCell ref="G13:G14"/>
    <mergeCell ref="H6:H8"/>
    <mergeCell ref="H13:H14"/>
    <mergeCell ref="I6:I8"/>
    <mergeCell ref="I13:I14"/>
    <mergeCell ref="J6:J8"/>
    <mergeCell ref="J13:J14"/>
    <mergeCell ref="K5:K8"/>
    <mergeCell ref="K13:K14"/>
    <mergeCell ref="L5:L8"/>
    <mergeCell ref="L13:L14"/>
    <mergeCell ref="M5:M8"/>
    <mergeCell ref="M13:M14"/>
    <mergeCell ref="N5:N8"/>
    <mergeCell ref="O5:O8"/>
    <mergeCell ref="P5:P8"/>
    <mergeCell ref="Q5:Q8"/>
    <mergeCell ref="R6:R8"/>
    <mergeCell ref="S6:S8"/>
    <mergeCell ref="T5:T8"/>
    <mergeCell ref="U6:U8"/>
    <mergeCell ref="V6:V8"/>
    <mergeCell ref="W6:W8"/>
    <mergeCell ref="X5:X8"/>
    <mergeCell ref="Y5:Y8"/>
    <mergeCell ref="Z5:Z8"/>
    <mergeCell ref="AA5:AA8"/>
  </mergeCells>
  <dataValidations count="2">
    <dataValidation type="list" allowBlank="1" showInputMessage="1" showErrorMessage="1" sqref="P10 C16 P16 P11:P12 P13:P14">
      <formula1>项目类型</formula1>
    </dataValidation>
    <dataValidation type="list" allowBlank="1" showInputMessage="1" showErrorMessage="1" sqref="C13">
      <formula1>"=项目类型"</formula1>
    </dataValidation>
  </dataValidations>
  <pageMargins left="0.751388888888889" right="0.751388888888889" top="1" bottom="1" header="0.5" footer="0.5"/>
  <pageSetup paperSize="9" scale="4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存好资料请勿改密</cp:lastModifiedBy>
  <dcterms:created xsi:type="dcterms:W3CDTF">2021-03-05T01:25:00Z</dcterms:created>
  <dcterms:modified xsi:type="dcterms:W3CDTF">2021-10-28T09:21:10Z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567BC905E0024BA88A3C1C9FD068B67B</vt:lpwstr>
  </property>
</Properties>
</file>