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附件1" sheetId="1" r:id="rId1"/>
  </sheets>
  <externalReferences>
    <externalReference r:id="rId3"/>
  </externalReferences>
  <definedNames>
    <definedName name="_xlnm._FilterDatabase" localSheetId="0" hidden="1">附件1!$A$5:$O$159</definedName>
    <definedName name="项目类型">[1]勿删!$B$1:$N$1</definedName>
  </definedNames>
  <calcPr calcId="144525"/>
</workbook>
</file>

<file path=xl/sharedStrings.xml><?xml version="1.0" encoding="utf-8"?>
<sst xmlns="http://schemas.openxmlformats.org/spreadsheetml/2006/main" count="1196" uniqueCount="552">
  <si>
    <t>附件</t>
  </si>
  <si>
    <t>南川区2022年度巩固拓展脱贫攻坚成果和乡村振兴项目完成情况表</t>
  </si>
  <si>
    <r>
      <rPr>
        <sz val="11"/>
        <rFont val="方正黑体_GBK"/>
        <charset val="134"/>
      </rPr>
      <t>序号</t>
    </r>
  </si>
  <si>
    <r>
      <rPr>
        <sz val="11"/>
        <rFont val="方正黑体_GBK"/>
        <charset val="134"/>
      </rPr>
      <t>项目名称</t>
    </r>
  </si>
  <si>
    <r>
      <rPr>
        <sz val="11"/>
        <rFont val="方正黑体_GBK"/>
        <charset val="134"/>
      </rPr>
      <t>项目类别</t>
    </r>
  </si>
  <si>
    <r>
      <rPr>
        <sz val="11"/>
        <rFont val="方正黑体_GBK"/>
        <charset val="134"/>
      </rPr>
      <t>建设性质</t>
    </r>
  </si>
  <si>
    <r>
      <rPr>
        <sz val="11"/>
        <rFont val="方正黑体_GBK"/>
        <charset val="134"/>
      </rPr>
      <t>实施地点</t>
    </r>
  </si>
  <si>
    <r>
      <rPr>
        <sz val="11"/>
        <rFont val="方正黑体_GBK"/>
        <charset val="134"/>
      </rPr>
      <t>时间进度安排</t>
    </r>
  </si>
  <si>
    <r>
      <rPr>
        <sz val="11"/>
        <rFont val="方正黑体_GBK"/>
        <charset val="134"/>
      </rPr>
      <t>责任单位</t>
    </r>
  </si>
  <si>
    <r>
      <rPr>
        <sz val="11"/>
        <rFont val="方正黑体_GBK"/>
        <charset val="134"/>
      </rPr>
      <t>建设任务</t>
    </r>
  </si>
  <si>
    <t>资金规模和筹资方式</t>
  </si>
  <si>
    <r>
      <rPr>
        <sz val="11"/>
        <rFont val="方正黑体_GBK"/>
        <charset val="134"/>
      </rPr>
      <t>绩效目标</t>
    </r>
  </si>
  <si>
    <r>
      <rPr>
        <sz val="11"/>
        <rFont val="方正黑体_GBK"/>
        <charset val="134"/>
      </rPr>
      <t>前期工作进展</t>
    </r>
  </si>
  <si>
    <r>
      <rPr>
        <sz val="11"/>
        <rFont val="方正黑体_GBK"/>
        <charset val="134"/>
      </rPr>
      <t>实施年度</t>
    </r>
  </si>
  <si>
    <r>
      <rPr>
        <sz val="11"/>
        <rFont val="方正黑体_GBK"/>
        <charset val="134"/>
      </rPr>
      <t>完工年度</t>
    </r>
  </si>
  <si>
    <r>
      <rPr>
        <sz val="11"/>
        <rFont val="方正黑体_GBK"/>
        <charset val="134"/>
      </rPr>
      <t>小计</t>
    </r>
    <r>
      <rPr>
        <sz val="11"/>
        <rFont val="Times New Roman"/>
        <charset val="0"/>
      </rPr>
      <t>(</t>
    </r>
    <r>
      <rPr>
        <sz val="11"/>
        <rFont val="方正黑体_GBK"/>
        <charset val="134"/>
      </rPr>
      <t>万元）</t>
    </r>
  </si>
  <si>
    <t>财政安排资金</t>
  </si>
  <si>
    <r>
      <rPr>
        <sz val="11"/>
        <rFont val="方正黑体_GBK"/>
        <charset val="134"/>
      </rPr>
      <t>融资资金</t>
    </r>
  </si>
  <si>
    <r>
      <rPr>
        <sz val="11"/>
        <rFont val="方正黑体_GBK"/>
        <charset val="134"/>
      </rPr>
      <t>群众自筹</t>
    </r>
  </si>
  <si>
    <r>
      <rPr>
        <sz val="12"/>
        <rFont val="方正仿宋_GBK"/>
        <charset val="134"/>
      </rPr>
      <t>合计</t>
    </r>
  </si>
  <si>
    <t>南川区2022年小额贷款贴息</t>
  </si>
  <si>
    <t>金融扶贫</t>
  </si>
  <si>
    <t>新建</t>
  </si>
  <si>
    <t>南川区</t>
  </si>
  <si>
    <t>南川区学生资助管理中心</t>
  </si>
  <si>
    <t>脱贫户小额贷款贴息补助资金按照银行同期贷款基准利率按年贴息。</t>
  </si>
  <si>
    <t>项目按照银行同期贷款基准利率按年贴息，其中脱贫户800人。</t>
  </si>
  <si>
    <t>已完工</t>
  </si>
  <si>
    <t>南川区2022年综合防贫保险</t>
  </si>
  <si>
    <t>健康扶贫</t>
  </si>
  <si>
    <t>南川区乡村振兴局</t>
  </si>
  <si>
    <t>用于为全区农村居民购买综合防贫保险。</t>
  </si>
  <si>
    <t>建立健全防止返贫长效机制，减轻农村困难家庭就医困难，增强抵御意外风险能力。</t>
  </si>
  <si>
    <t>南川区2022年雨露技工培训</t>
  </si>
  <si>
    <t>就业扶贫</t>
  </si>
  <si>
    <t>培训雨露技工500人。</t>
  </si>
  <si>
    <t>培训合格率达到95%。</t>
  </si>
  <si>
    <t>在建</t>
  </si>
  <si>
    <t>南川区2022年度项目管理费</t>
  </si>
  <si>
    <t>项目管理费</t>
  </si>
  <si>
    <t>按照不超过1%的比例从财政衔接资金中统筹安排项目管理费，由区级使用。项目管理费主要用于项目前期设计、评审、招标、监理以及验收等与项目管理相关的支出。</t>
  </si>
  <si>
    <t>做好项目管理工作，群众受益</t>
  </si>
  <si>
    <t>已验收</t>
  </si>
  <si>
    <t>南川区脱贫户购买合作医疗保险补贴</t>
  </si>
  <si>
    <t>用于脱贫户购买2021年合作医疗保险补贴（事后资助）。</t>
  </si>
  <si>
    <t>购买合作医疗保险，解决脱贫户就医难。</t>
  </si>
  <si>
    <t>脱贫户购买合作医疗保险补贴</t>
  </si>
  <si>
    <t>用于脱贫户购买2021年合作医疗保险补贴（新增人员）。</t>
  </si>
  <si>
    <t xml:space="preserve"> 南川区黎香湖镇南湖村2022年乡村旅游发展项目</t>
  </si>
  <si>
    <t>村基础设施</t>
  </si>
  <si>
    <t>黎香湖镇</t>
  </si>
  <si>
    <t>南川区医保局</t>
  </si>
  <si>
    <t>完善乡村旅游基础设施，培育旅游元素。</t>
  </si>
  <si>
    <t>通过发展乡村旅游，带动脱贫群众增收。</t>
  </si>
  <si>
    <t>南川区南平镇永安村2022年乡村旅游发展项目</t>
  </si>
  <si>
    <t>南平镇</t>
  </si>
  <si>
    <t>南川区卫健委</t>
  </si>
  <si>
    <t>围绕乡村旅游发展，提档升级农家乐，配套完善相关基础设施。</t>
  </si>
  <si>
    <t>通过促进乡村旅游发展，带动脱贫群众增收500元左右。</t>
  </si>
  <si>
    <t>南川区山王坪镇龙泉村2022年农旅融合项目(第一期)</t>
  </si>
  <si>
    <t>山王坪镇</t>
  </si>
  <si>
    <t>以“白颊黑叶猴”为主题打造文化主题村，建设主要内容为福寿寺入口、秦家湾区域广场、秦家湾药田种植示范园等。</t>
  </si>
  <si>
    <t>项目实施可突出旅游主题，营造文化旅游氛围</t>
  </si>
  <si>
    <t>南川区三泉镇观音村2022年乡村旅游发展项目</t>
  </si>
  <si>
    <t>三泉镇</t>
  </si>
  <si>
    <t>南川区住建委</t>
  </si>
  <si>
    <t>完善乡村旅游基础设施，促进乡村旅游发展，带动脱贫群众增收。</t>
  </si>
  <si>
    <t>南川区鸣玉镇中心社区2022年“稻香渔歌”乡村振兴示范项目（第二期）</t>
  </si>
  <si>
    <t>产业项目</t>
  </si>
  <si>
    <t>鸣玉镇</t>
  </si>
  <si>
    <t>打造180亩油稻轮作种植基地，完成产业基础设施建设。</t>
  </si>
  <si>
    <t>打造乡村振兴示范点，项目可带动当地乡村旅游发展，带动农户参与务工，流转土地，解决10人以上就近务工；实现农户收入增加。</t>
  </si>
  <si>
    <t>南川区大有镇水源村2022年蔬菜基地建设</t>
  </si>
  <si>
    <t>大有镇</t>
  </si>
  <si>
    <t>新建蔬菜基地基础设施，单栋钢架大棚20亩。节水灌溉设施；节水灌溉设施大棚灌溉系统20亩；110mmPE1.0MPa900米，ϕ90mmPE1.0MPa350米,ϕ75mmPE1.0MPa600m。ϕ50mmPE1.0MPa600m。</t>
  </si>
  <si>
    <t>项目实施后8户28人受益，其中脱贫户2户8人。</t>
  </si>
  <si>
    <t>南川区大有镇水源村2022年水稻基地产业路项目</t>
  </si>
  <si>
    <t>新开挖硬化洞湾至铺子产业道路1.2公里、宽4.5米。</t>
  </si>
  <si>
    <t>项目实施后提高周围农户200人出行方便程度，其中脱贫户5户19人。</t>
  </si>
  <si>
    <t>南川区大有镇指拇村2022年中药材基地产业路项目</t>
  </si>
  <si>
    <t>C25混凝土硬化指拇村6社转龙庙至长岭杠垭口道路400米，宽度4.5米。</t>
  </si>
  <si>
    <t>项目实施可完善基础设施建设。342人受益，其中脱贫户29人，方便周边产业发展</t>
  </si>
  <si>
    <t>南川区东城街道黄淦村2022年盐菜加工厂建设</t>
  </si>
  <si>
    <t xml:space="preserve">东城街道 </t>
  </si>
  <si>
    <t>堡坎建设70m³，平场500㎡，修建晒场400㎡，新建晒床400㎡，购买场地转运车1辆。</t>
  </si>
  <si>
    <t>项目建成后能带动黄淦村产业经济发展，带动40户农户增收1000元/户.年，其中脱贫户8户。</t>
  </si>
  <si>
    <t>南川区东城街道黄淦村2022年长屋间山坪塘整治项目</t>
  </si>
  <si>
    <t>南川区城市管理局</t>
  </si>
  <si>
    <t>维修整治山坪塘一口2000立方米。</t>
  </si>
  <si>
    <t>项目建成后可灌溉7、9社农田约80亩，增加粮食亩产量。受益村民21户60余人，其中脱贫户4户15人。</t>
  </si>
  <si>
    <t>南川区峰岩乡峰胜村2022年李子基地建设</t>
  </si>
  <si>
    <t>峰岩乡</t>
  </si>
  <si>
    <t>140亩李子基地后续管护。</t>
  </si>
  <si>
    <t>加大产出，提升收入，长期固定使用周边群众务工20人,其中脱困户7户，7人务工，年人均纯收入增加2000元。</t>
  </si>
  <si>
    <t>南川区峰岩乡正阳村2022年乡村旅游配套基础设施建设项目</t>
  </si>
  <si>
    <t>木凉镇</t>
  </si>
  <si>
    <t>1.室外广场回填2700立方土石方，广场砌筑堡坎84立方，广场场地硬化440平方；2.维修汤盆大桥至雷劈石段人行便道1.3公里；3.室内购买民宿运行设施设备。</t>
  </si>
  <si>
    <t>本项目建设完成后可推动发展正阳村集体经济联合社实体运行，推动正阳桥特色历史文化观光旅游，壮大正阳村集体经济，涉及全村462户1159人，其中脱困户36户105人。项目收入按照5:4:1集体经济联合社股份进行分红。</t>
  </si>
  <si>
    <t>南川区南城街道庆岩社区四好农村道路建设项目</t>
  </si>
  <si>
    <t>南城街道</t>
  </si>
  <si>
    <t>合溪镇</t>
  </si>
  <si>
    <t>C25混凝土硬化四好农村道路，王家线至芭蕉土长1.814公里，王家线至石家杠长2.575，宽4.5米。</t>
  </si>
  <si>
    <t>项目实施后，可解决20户60人，其中脱贫户3户8人的出行难问题，方便群众，带动产业发展。</t>
  </si>
  <si>
    <t>南川区南城街道双河场村李克嘴至爱子台2020年四好农村道路建设</t>
  </si>
  <si>
    <t>合溪镇（九溪社区）</t>
  </si>
  <si>
    <t>C25混凝土硬化李克嘴至爱子台四好农村道路2.864公里，宽4.5米。</t>
  </si>
  <si>
    <t>项目实施后，可解决20户50人，其中脱贫户5户15人的出行难问题，方便群众，带动产业发展。</t>
  </si>
  <si>
    <t>南川区南城街道双河场村2020年四好农村道路建设项目三标段</t>
  </si>
  <si>
    <t>C25混凝土硬化张仁华至陈述良四好农村道路1.27公里，宽4.5米。</t>
  </si>
  <si>
    <t>项目实施后，可解决2户5人，其中脱贫户1户3人的出行难问题，方便群众，带动产业发展。</t>
  </si>
  <si>
    <t>南川区南城街道半溪河村2022年茶叶基地建设</t>
  </si>
  <si>
    <t>庆元镇</t>
  </si>
  <si>
    <t>1.新建避雨棚3个，合计600平方米；2.新建茶园施肥管道3000米；3.新建茶园单轨动力运送系统一套。</t>
  </si>
  <si>
    <t>项目建成后，可带动周边群众5户5人务工增收，其中脱贫户3人，年增收1000元/年。</t>
  </si>
  <si>
    <t>南川区南城街道金佛社区2022年水果基地建设</t>
  </si>
  <si>
    <t>兴隆镇（金禾村村民委员会）</t>
  </si>
  <si>
    <t>1.新建双轨道动力运送系统1套；2.新建70m³水果保鲜冷藏库一个。</t>
  </si>
  <si>
    <t>南川区南城街道万隆村2022年四好农村道路建设项目</t>
  </si>
  <si>
    <t>C25混凝土硬化四好农村道路，石庆至303省道长1.4公里、钱家湾至卢池杠长0.2公里、张家坟堡至殷家嘴长0.1公里，宽4.5米。</t>
  </si>
  <si>
    <t>项目实施后，可解决3075人，其中脱贫户3户8人的出行难问题，带动产业发展。</t>
  </si>
  <si>
    <t>南川区庆元镇龙溪村2022年农产品展示中心建设</t>
  </si>
  <si>
    <t>配套完善农产品销售展示中心附属基础设施:包括新建堡坎、挡墙、坝子硬化等。</t>
  </si>
  <si>
    <t>推广龙溪村的农产品销售，带动群众年人均增收300元，惠及57户脱贫户235人。</t>
  </si>
  <si>
    <t>南川区三泉镇半河居委2022年四好农村公路建设项目</t>
  </si>
  <si>
    <t>兴隆镇</t>
  </si>
  <si>
    <t>实施半河居委昌炉河沟至孙家湾等4条四好农村公路改建工程，宽3.5米，水泥混凝土路面厚度不小于20cm,强度不低于25Mpa，总长4.239公里。其中昌炉河沟至孙家湾全长1.81公里，烂田湾至后湾全长0.227公里，五丘田至大宝全长0.885公里，渝道路主路口至落凼口全长1.317公里。</t>
  </si>
  <si>
    <t>解决群众和脱贫户出行难问题，带动半河居委产业发展。</t>
  </si>
  <si>
    <t>南川区石墙镇汇仓村2022年中药材基地建设</t>
  </si>
  <si>
    <t>石墙镇</t>
  </si>
  <si>
    <t>新建厂房1200㎡；购置大黄初加工生产设备4套。</t>
  </si>
  <si>
    <t>项目实施可解决当地就业20余人，人均增收1500元。</t>
  </si>
  <si>
    <t>南川区石墙镇楼岭村2022年巾帼“渝大嫂”综合种植养殖基地建设</t>
  </si>
  <si>
    <t>1.购买种牛20头、草料30吨。2、购置立式饲料搅拌粉碎机一台、铡草机一台。3、铺设2栋圈舍400平方米的电路、自动化饮水系统及完善附属设施。</t>
  </si>
  <si>
    <t>项目可进一步拓展巾帼“渝大嫂”项目的带贫益贫作用，带动群众15人务工、带动周边群众发展种植养殖产业3户。</t>
  </si>
  <si>
    <t>南川区石溪镇五星村2022年辣椒基地建设</t>
  </si>
  <si>
    <t>石溪镇</t>
  </si>
  <si>
    <t>石溪镇五星村种植辣椒230亩，配备转运车辆（皮卡车）一辆。</t>
  </si>
  <si>
    <t>新发展种植辣椒230亩，增加村民收入，受益人口580人，其中脱贫户21户94人，预计每年实现户均增收500元。</t>
  </si>
  <si>
    <t>南川区头渡镇柏枝村2022年方竹笋基地产业路项目</t>
  </si>
  <si>
    <t>头渡镇</t>
  </si>
  <si>
    <t>木凉镇（木凉镇玉岩铺村股份经济联合社）</t>
  </si>
  <si>
    <t>柏枝村1社猫迁沟到金佛山水利工程大坝硬化产业公路8.4公里，宽4.5米，厚0.2米，C25混凝土路面。</t>
  </si>
  <si>
    <t>项目实施可改善7个农业社959户2527人出行条件，促进蜂蜜、方竹笋产业发展，提高人居环境质量。</t>
  </si>
  <si>
    <t>南川区头渡镇柏枝村2022年社道公路项目</t>
  </si>
  <si>
    <t>木凉镇（重庆市南川区木凉镇汉场坝村经济联合社）</t>
  </si>
  <si>
    <t>硬化柏枝村8社小湾至花英台社道公路2.5公里，宽4.5米，厚0.2米，C25混凝土路面。</t>
  </si>
  <si>
    <t>项目实施可改善266户800人的出行条件，促进沿线产业的发展，提高人居环境质量。</t>
  </si>
  <si>
    <t>南川区头渡镇玉台村2022年中药材基地产业路项目</t>
  </si>
  <si>
    <t>维修整治产业路2公里，宽4.5米；整治硬化产业路0.2公里，宽4.5米，厚0.2米，C25混凝土路面。</t>
  </si>
  <si>
    <t>项目实施可解决120户480人的出行，促进沿线中药材产业的发展，巩固脱贫攻坚成果。</t>
  </si>
  <si>
    <t>南川区头渡镇玉台村2022年乡村旅游发展配套基础设施建设项目</t>
  </si>
  <si>
    <t>在玉台村场地平整3000平方米，配套完善附属设施。</t>
  </si>
  <si>
    <t>项目实施可促进玉台村集体经济联合社的发展，增加玉台村村集体资产收益约2万/年，旅游高峰期保障玉台村交通通畅及环境治理。</t>
  </si>
  <si>
    <t>南川区西城街道永合社区2022年晚熟桃李基地建设</t>
  </si>
  <si>
    <t>西城街道</t>
  </si>
  <si>
    <t>木凉镇（重庆南川区阳玉君茶叶专业合作社）</t>
  </si>
  <si>
    <t>1.建设标准化冷库容积200立方米；2.晚熟桃李的包装、LOGO设计；3.新栽种李子1600株。</t>
  </si>
  <si>
    <t>项目实施间接带动果农108户312人增收，其中受益脱贫户12户41人。</t>
  </si>
  <si>
    <t>南川区西城街道沿塘社区2022年人饮工程项目</t>
  </si>
  <si>
    <t>生活条件改善</t>
  </si>
  <si>
    <t>新建150立方米的蓄水池、过滤池。</t>
  </si>
  <si>
    <t>项目实施解决7组80户249余人的饮水安全问题,其中脱贫户4户20人、低保户3户13人。</t>
  </si>
  <si>
    <t>南川区西城街道永合居委“四好农村路”建设项目</t>
  </si>
  <si>
    <t>石墙镇（重庆市南川区帮定林业专业合作社）</t>
  </si>
  <si>
    <t>硬化永合居委2组水脸至新田湾、苏家坡至长塝通村公路3公里，宽4.5米、厚0.2米，C25混凝土路面。</t>
  </si>
  <si>
    <t>项目实施后可改善当地道路基础设施条件，解决78户230人（其中脱贫户9户32人）的出行难问题。</t>
  </si>
  <si>
    <t>南川区西城街道会峰村2022年水厂工程建设项目</t>
  </si>
  <si>
    <t>大有镇（重庆市南川区逢秋荣高粱种植专业合作社）</t>
  </si>
  <si>
    <t>一是新建200立方的蓄水池1座和100立方的蓄水池1座；二是新建增压间1个； 三是新建泵房1座；安装饮水管道6公里。</t>
  </si>
  <si>
    <t>项目实施后，可彻底解决会峰村125户357余人，沿塘2组21户87人，安平7组26户105人的饮水问题。</t>
  </si>
  <si>
    <t>南川区中桥乡普陀村2022年富硒米基地建设</t>
  </si>
  <si>
    <t>中桥乡</t>
  </si>
  <si>
    <t>大有镇（重庆纯朴智慧农业科技有限公司业主）</t>
  </si>
  <si>
    <t>普陀村富硒米库房建设：修建存粮库房1间，购买半自动多功能六面真空包装机一台、包装盒2000个，及配套设施建设。</t>
  </si>
  <si>
    <t>本项目通过富硒米加工生产，带动村民28户126人发展产业，其中脱贫户8户29人。</t>
  </si>
  <si>
    <t>南川区大观镇中江村2022年白茶基地建设</t>
  </si>
  <si>
    <t>大观镇</t>
  </si>
  <si>
    <t>德隆镇李丹</t>
  </si>
  <si>
    <t>1.500亩白茶基地后续管护购置有机肥、复合肥；2.新建产业便道2000米，宽2.5米，厚度0.15米，C25混凝土路面。</t>
  </si>
  <si>
    <t>解决当地村民就业70余人。</t>
  </si>
  <si>
    <t>南川区大观镇中江村2022年饮水工程项目</t>
  </si>
  <si>
    <t>德隆镇(重庆市古香茶叶种植专业合作社)</t>
  </si>
  <si>
    <t>1.安装Φ75PE管2000米；2.石方开挖、回填土方700方；3.无负压增压设备1套（一用一备）；4.增压泵房一座。</t>
  </si>
  <si>
    <t>解决330人饮水问题，其中脱贫人口10人。</t>
  </si>
  <si>
    <t>南川区合溪镇风门村2022年山坪塘建设项目</t>
  </si>
  <si>
    <t>德隆镇（重庆穗坤农业开发有限公司）</t>
  </si>
  <si>
    <t>在风门村一社（小地名：庙沟）新建山坪塘一口，坝址用地面积340㎡，建坝体、修溢洪道、安装安全护栏等，安装PE40管3500米。</t>
  </si>
  <si>
    <t>项目建成后能解决涉及脱贫户12户45人基本农田灌溉问题。</t>
  </si>
  <si>
    <t>南川区合溪镇九溪社区2022年李子基地建设</t>
  </si>
  <si>
    <t>德隆镇（重庆馨苗梓煜生态农业农场）</t>
  </si>
  <si>
    <t>九溪社区300亩经果林后续管护。</t>
  </si>
  <si>
    <t>项目实施可带动周边群众增收。受益人口80户320人，涉及脱贫户54户205人户均增收300元。</t>
  </si>
  <si>
    <t>南川区合溪镇风门村2022年中药材基地建设</t>
  </si>
  <si>
    <t>德隆镇（重庆市龙蝉香大树茶股份合作社）</t>
  </si>
  <si>
    <t>风门村6社、7社种植中药材云木香200亩、玄参66亩、独活20亩。</t>
  </si>
  <si>
    <t>项目实施可带动周边群众增收。受益人口35户40人，涉及脱贫户13户26人。</t>
  </si>
  <si>
    <t>南川区庆元镇汇龙村南川鸡种植养殖基地展示中心建设项目</t>
  </si>
  <si>
    <t>配套完善庆元镇南川鸡种植养殖展示中心转运包装库房、地坝、展示中心基础等设施</t>
  </si>
  <si>
    <t>推广销售南川鸡特色种植养殖及加工，带动群众年人均增收200元，惠及农户116户（其中脱贫户8户32人）</t>
  </si>
  <si>
    <t>南川区德隆镇茶树村2022年大树茶基地建设</t>
  </si>
  <si>
    <t>德隆镇</t>
  </si>
  <si>
    <t>完成200亩的大树茶管护、施有机复合肥、人工费等。</t>
  </si>
  <si>
    <t>项目实施后可带动农户8人务工（其中脱贫户2户8人）户均增收500元到1000元/人.年。</t>
  </si>
  <si>
    <t>南川区德隆镇隆兴村2022年大树茶基地建设</t>
  </si>
  <si>
    <t>完成300亩的大树茶管护、施有机复合肥、人工费等。</t>
  </si>
  <si>
    <t>项目实施后可带动农户10人务工（其中脱贫户2户10人）户均增收500元到1500元/人/年。</t>
  </si>
  <si>
    <t>南川区德隆镇陶坪村2022年羊肚菌种植示范基地建设</t>
  </si>
  <si>
    <t>在陶坪村6社种植食用菌（羊肚菌）基地50亩。</t>
  </si>
  <si>
    <t>项目实施后可带动农户20人务工（其中脱贫户2户8人）户均增收500元到2000/人.年。</t>
  </si>
  <si>
    <t>南川区冷水关镇茶园村2022年茶叶基地建设</t>
  </si>
  <si>
    <t xml:space="preserve">冷水关镇 </t>
  </si>
  <si>
    <t>新建1400平方米加工厂房。</t>
  </si>
  <si>
    <t>茶叶加工厂房流转12户农户15亩闲置土地（脱贫户2户），建成后可解决当地村民务工就业100人(脱贫户35人），其中长期务工人员40余人，临时务工人员50余人，年增加收入5000元/人。</t>
  </si>
  <si>
    <t>南川区冷水关镇红岩村2022年社道公路建设项目</t>
  </si>
  <si>
    <t>新建社道公路堡坎350㎥；扩建挖方315㎥；新修错车道8处（长10米、宽2米，厚0.2米）；新修回车场4处（长5米、宽4米，厚0.2米）；公路水沟整治300米；增设水泥涵管1处；安装防护墱10个。</t>
  </si>
  <si>
    <t>项目实施可解决1社113户368人，其中脱贫户20户77人方便生产生活、减少运输成本等问题。</t>
  </si>
  <si>
    <t>南川区楠竹山镇隆兴村2022年羊肚菌种植示范基地建设</t>
  </si>
  <si>
    <t>楠竹山镇</t>
  </si>
  <si>
    <t>新建保鲜冻库250立方米。</t>
  </si>
  <si>
    <t>项目实施可进一步做大做强楠竹山羊肚菌种植基地，受益51户210余人。</t>
  </si>
  <si>
    <t>南川区水江镇劳动社区2022年魔芋种植基地建设</t>
  </si>
  <si>
    <t>水江镇</t>
  </si>
  <si>
    <t>新建魔芋基地100亩。</t>
  </si>
  <si>
    <t>项目实施后，有效利用撂荒地100亩、带动周边20人务工(其中脱贫人口4人)，预计产值达140万元，增加农民收入35万元、增加集体经济组织收入10万元。</t>
  </si>
  <si>
    <t>南川区水江镇辉煌村2022年通村公路建设项目</t>
  </si>
  <si>
    <t>新开挖、扩宽辉煌村4组大佛岩至庙湾、庙湾至百果园通村公路8公里，宽4.5米。</t>
  </si>
  <si>
    <t>项目实施可解决辉煌村263人（其中脱贫人口10人）出行问题，降低农产品运输成本，带动乡村旅游业发展，带动当地农户参与务工方便。</t>
  </si>
  <si>
    <t>南川区黎香湖镇南湖村2022年农副产品展示销售中心建设项目</t>
  </si>
  <si>
    <t>1、修建一个封闭式的农产品展示交易中心，120平方米。2、安装中导柜4个，货架36组。</t>
  </si>
  <si>
    <t>项目实施可解决黎香湖镇部分群众在家发展产业。</t>
  </si>
  <si>
    <t>南川区南平镇永安村2022年水果基地建设</t>
  </si>
  <si>
    <t>1、整修山坪塘1口300立方米，更换主水管1400米；2、展示、销售中心提档升级改造及完善相关配套设施设备。</t>
  </si>
  <si>
    <t>1、项目建成后可解决永安村、云雾村村民务工就业，其中长期务工人员10余人，临时务工人员5-10余人，年增加收入5000元以上,带动当地村民致富增收；2、合作社流转2户脱贫户土地；3、常年有3个脱贫户在基地长期就业（永安村李小利、陈世兰，云雾村殷立娥）；4、同3户脱贫户签订带贫协。</t>
  </si>
  <si>
    <t>南川区木凉镇汉场坝村2022年乡村振兴研学基地建设项目</t>
  </si>
  <si>
    <t>改建乡村振兴非遗工坊3000㎡，包含场地平整，展示场景，非遗设备，配套设施等。</t>
  </si>
  <si>
    <t>提升乡村观光旅游品质、提高文化旅游素养、助推汉场坝乡村旅游，带动全村集体经济组织成员收益。</t>
  </si>
  <si>
    <t>南川区木凉镇云都寺村2022年农旅融合体验基地建设项目</t>
  </si>
  <si>
    <t>木凉镇（重庆市南川区木凉镇云都寺村股份经济联合社）</t>
  </si>
  <si>
    <t>新建乡村振兴文化展示中心400㎡。</t>
  </si>
  <si>
    <t>新建乡村振兴文化展示中心，共计400㎡，带动脱贫人员3人务工，其他直接受益10人。</t>
  </si>
  <si>
    <t>南川区木凉镇汉场坝村2022年饮水工程建设项目</t>
  </si>
  <si>
    <t>安装引水管道Φ300×11.9mm×1.0paPE管300米，Φ200×11.9mm×1.0paPE管1500米（一社770米，二社1030米）；建取水井、两个简易沉淀池（300立平方）挖机处理、四壁砖挡墙抹灰。</t>
  </si>
  <si>
    <t>解决水产养殖引水困难，推进汉场坝村产业发展，流转土地带动脱贫户2户8人受益，带动周边群众5人务工。</t>
  </si>
  <si>
    <t>南川区木凉镇汉场坝村2022年黄茶基地建设</t>
  </si>
  <si>
    <t>200亩黄茶基地后期管护，包括购买肥料、灌溉、除草等。</t>
  </si>
  <si>
    <t>壮大汉场坝集体经济组织，发展文化旅游产业，带动周边农户就业，助推向乡村振兴，带动脱贫人员3人务工，其他直接受益10人。</t>
  </si>
  <si>
    <t>南川区河图镇骑坪村2022年板栗基地建设</t>
  </si>
  <si>
    <t>河图镇</t>
  </si>
  <si>
    <t>1、新建板栗基地蓄水池120立方；2、新修农旅产业步道500米；3.新修堡坎600立方米。</t>
  </si>
  <si>
    <t xml:space="preserve">通过该项目的实施，提升板栗基地形象，带动20户50余栗农（其中脱贫户5户及以上）增收。 </t>
  </si>
  <si>
    <t>南川区河图镇中图村2022年蓝莓基地建设</t>
  </si>
  <si>
    <t>安装水肥一体化工程设备1套。</t>
  </si>
  <si>
    <t>项目建成后，预计中图村村民每年获得收入30万元，解决就近务工20人以上，其中脱贫户5人及以上。带动河图镇全域乡村旅游发展。</t>
  </si>
  <si>
    <t>南川区河图镇虎头村2022年入户路建设项目</t>
  </si>
  <si>
    <t>新建虎头村入户路1.5公里，宽3.5m，厚20CM，C25标号。</t>
  </si>
  <si>
    <t>项目实施后，将切实改善虎头村150户500余人(其中脱贫户10户32人）生产生活条件，促进整村产业发展，促进群众增收，巩固脱贫攻坚成果。</t>
  </si>
  <si>
    <t>南川区河图镇上河村2022年社道公路建设项目</t>
  </si>
  <si>
    <t>新建上河村社道公路1.2公里，宽3.5米，厚20CM，C25标号。</t>
  </si>
  <si>
    <t>项目建成后，全面改善上河村1、6、7、8社80余户350余人（其中脱贫户16户42人）出行条件。</t>
  </si>
  <si>
    <t>南川区河图镇虎头村2022年水厂供水管网改造项目</t>
  </si>
  <si>
    <t>改造老旧供水管网18公里。</t>
  </si>
  <si>
    <t>项目实施后，将改善虎头村200余户700余人（其中脱贫户30户94人）生活用水条件，切实巩固脱贫攻坚成果。</t>
  </si>
  <si>
    <t>南川区河图镇骑坪村2022年茶叶基地建设</t>
  </si>
  <si>
    <t>新建基地管理配套设施用房500平方米及附属设施。</t>
  </si>
  <si>
    <t>项目实施后，实施茶叶加工，增加茶叶销售收入10万元以上，带动就近务工10人以上（其中脱贫户5人及以上）。</t>
  </si>
  <si>
    <t>南川区兴隆镇金禾村2022年农产品交易中心建设项目</t>
  </si>
  <si>
    <t>2000平方米场地平整：包括土石方开挖和堡坎；新建农产品交易中心一处：建筑面积300平方米，占地面积210平方米。</t>
  </si>
  <si>
    <t>促进辖区内农产品交易，壮大金禾村集体经济，为3户及以上低收入人群提供就业岗位。</t>
  </si>
  <si>
    <t>南川区兴隆镇金花村2022年白茶基地建设</t>
  </si>
  <si>
    <t>1.金花村500亩高标准白茶后期管护，复合肥、有机肥、人工费等；2.自动化机器成品包装设备一台，广告包装宣传设计；3.订制包装礼盒2000套，普通包装盒1000套。</t>
  </si>
  <si>
    <t>项目实施后可有效拉动区域经济增长，为脱贫户的一般农户提供就业岗位。</t>
  </si>
  <si>
    <t>南川区兴隆镇永福村2022年茶叶基地建设</t>
  </si>
  <si>
    <t>购买茶叶光波多功能机一台。</t>
  </si>
  <si>
    <t>南川区兴隆镇金星社区2022年乡村旅游建设项目</t>
  </si>
  <si>
    <t>1.开挖土方6000方，改建山坪塘一口2500㎡；2.新建休闲凉亭1座，新修步游道2公里；3.种植观赏性树木、果树等5亩。</t>
  </si>
  <si>
    <t>项目实施可带动南川及周边40人参与务工，增加收入。</t>
  </si>
  <si>
    <t>南川区盐井梯田彩色花卉基地建设</t>
  </si>
  <si>
    <t>新建盐井梯田彩色花卉基地100亩。</t>
  </si>
  <si>
    <t>花卉基地建成后带动周边群众种植花卉苗木，同时吸引20人务工（其中脱贫人口5人）实现务工增收500-1000元/人.年</t>
  </si>
  <si>
    <t>南川区方竹笋产业配套基础设施建设项目</t>
  </si>
  <si>
    <t>重庆山水都市旅游开发有限公司</t>
  </si>
  <si>
    <t>金佛山北坡药池坝至西坡牵牛坪方竹林区安装管网、增压泵房等。</t>
  </si>
  <si>
    <t>项目实施将解决当地笋农生产生活用水，助推方竹笋产业的发展。</t>
  </si>
  <si>
    <t>南川区大有镇指拇村2022年度产业便道路建设</t>
  </si>
  <si>
    <t>新建入户道路6000米，夯实路基，C20混凝土硬化，路面宽1米，厚度10厘米，5米切变形缝。</t>
  </si>
  <si>
    <t>项目实施可完善基础设施建设，指拇村1000人受益解决出行难问题</t>
  </si>
  <si>
    <t>南川区白沙镇顺竹村2022年水毁公路修复工程</t>
  </si>
  <si>
    <t>白沙镇</t>
  </si>
  <si>
    <t>水毁复建村社道路。</t>
  </si>
  <si>
    <t>项目建成后解决群众出行问题80户248人，其中脱贫户12户34人。</t>
  </si>
  <si>
    <t>南川区白沙镇大竹村修复2社灌溉水渠</t>
  </si>
  <si>
    <t>修复大竹村2社灌溉水渠长700米，宽0.3米，高0.5米。</t>
  </si>
  <si>
    <t>项目建成后解决了周边村民180人，建卡脱贫户12户35人，灌溉、耕种、生产等问题。</t>
  </si>
  <si>
    <t>南川区黎香湖镇南湖村2022年数字乡村智慧平台建设</t>
  </si>
  <si>
    <t>数字乡村智慧平台建设。</t>
  </si>
  <si>
    <t>南川区南平镇永安村2022年数字乡村智慧平台建设</t>
  </si>
  <si>
    <t>项目实施后将助推乡村振兴工作开展，促进永安及周边村乡村旅游发展。</t>
  </si>
  <si>
    <t>南川区山王坪镇龙泉村2022年数字乡村智慧平台建设</t>
  </si>
  <si>
    <t>项目实施可突出旅游主题，营造文化旅游氛围。</t>
  </si>
  <si>
    <t>南川区三泉镇观音村2022年数字乡村智慧平台建设</t>
  </si>
  <si>
    <t>完善乡村旅游基础设施，促进乡村旅游发展，带动群众增收。</t>
  </si>
  <si>
    <t>南川区木凉镇玉岩铺村2022年接待中心建设项目</t>
  </si>
  <si>
    <t>场地平整：包括土石方开挖和堡坎；新建接待中心一处。</t>
  </si>
  <si>
    <t>促进辖区内旅游业发展，壮大玉岩铺村村集体经济，为1户及以上脱贫户提供就业岗位。</t>
  </si>
  <si>
    <t>南川区黎香湖镇南湖村一站式服务设施建设项目</t>
  </si>
  <si>
    <t>补助修建南湖村“一站式”综合服务设施一个。</t>
  </si>
  <si>
    <t>修建“一站式”综合服务设施，方便当地群众咨询办理事务。</t>
  </si>
  <si>
    <t>南川区德隆镇“数商兴农”示范村建设项目</t>
  </si>
  <si>
    <t>支持示范村开展信息基础设施、特色产业升级服务等建设</t>
  </si>
  <si>
    <t>通过项目建设带动特色产业发展，助力农民稳定增收。</t>
  </si>
  <si>
    <t>南川区金山镇2022年“快递服务现代农业金牌”建设项目</t>
  </si>
  <si>
    <t>金山镇</t>
  </si>
  <si>
    <t>快递服务现代农业示范项目建设。</t>
  </si>
  <si>
    <t>通过项目建设带动特色农产品销售，助力农民稳定增收。</t>
  </si>
  <si>
    <t>南川区木凉镇2022年“快递服务现代农业金牌”建设项目</t>
  </si>
  <si>
    <t>南川区三泉镇观音村万卷书台花院项目建设</t>
  </si>
  <si>
    <t>配套完善观音村万卷书台花院产业基础设施建设。</t>
  </si>
  <si>
    <t>南川区三泉镇金佛山特色花卉种植产业基地建设项目</t>
  </si>
  <si>
    <t>建设金佛山特色花卉种植产业发展基地。</t>
  </si>
  <si>
    <t>打造金佛山特色花卉种植示范基地，引导金佛山特色花卉产业发展，发展花卉旅游。解决农户25人就业，带动周边800人。</t>
  </si>
  <si>
    <t>重庆特珍食品有限公司笋竹产业精深加工扩建项目</t>
  </si>
  <si>
    <t>购置自动包装机2台、混合筛粉包装线1套。</t>
  </si>
  <si>
    <t>通过该项目建设，提高竹笋产业深加工能力，拓展农产品生产加工、销售渠道。一是巩固脱贫攻坚成果，持续为脱贫户（5户6人）提供就业岗位；二是提高竹笋产业生产能力，提高生产效率，带动相关产业发展，助力乡村振兴真正落地；三是为提高产业附加值提供平台，研发竹笋纤维相关产品，为竹笋产业链发展赋能。</t>
  </si>
  <si>
    <t>南川区乾丰镇茶叶提档升级产业项目</t>
  </si>
  <si>
    <t>乾丰镇</t>
  </si>
  <si>
    <t>1.设计制作产品销售包装盒7000个.套，投资35.0万元；2.设计制作陶瓷罐2000个，其中“青花瓷”款和“白陶瓷”款各1000个，投资10.0万元。合计投资45.0万元。</t>
  </si>
  <si>
    <t>1、增强产品竞争力，拓展公司产品销售渠道，公司年可增加销售收入200万元；带动项目区农户增收500元左右，其中带动脱贫户增收800-1000元/户；3、助力乾丰镇茶叶产业高质量发展，巩固脱贫攻坚成果和乡村振兴。</t>
  </si>
  <si>
    <t>南川区南城街道半溪河村春洪香米业有限公司大米包装袋购买项目</t>
  </si>
  <si>
    <t>购买大米包装袋21万条</t>
  </si>
  <si>
    <t>产品包装升级，带动13人务工就业，其中脱贫户4人，每人增收1000元/年。</t>
  </si>
  <si>
    <t>南川区福寿镇大石坝村高桥2022年乡村振兴示范点项目建设（第一期）</t>
  </si>
  <si>
    <t>福寿镇</t>
  </si>
  <si>
    <t>打造大石坝村高桥乡村振兴示范点，完成相关产业基础设施建设。</t>
  </si>
  <si>
    <t>打造乡村振兴示范点，项目可带动当地乡村旅游发展，促进周边农产品销售，带动周边农户10人参与务工，实现农户收入增加。</t>
  </si>
  <si>
    <t>南川区金山镇金狮村四好公路建设项目</t>
  </si>
  <si>
    <t>硬化金狮村清溪桥至梁教入户路2公里，宽3.5米，C25砼。</t>
  </si>
  <si>
    <t>项目实施后将切实改善金狮村8、9社生产生活出行条件，促进整村产业发展，促进群众增收，巩固脱贫攻坚成果。</t>
  </si>
  <si>
    <t>南川区神童镇山桐子油料作物示范种植产业项目</t>
  </si>
  <si>
    <t>神童镇</t>
  </si>
  <si>
    <t>打造山桐子种植基地300亩。</t>
  </si>
  <si>
    <t>项目建成后，可解决55户200人其中脱贫户16户48人、低保8户16人、农村特困2户2人经营收入困难问题。</t>
  </si>
  <si>
    <t>南川区太平场镇桥头居委2022年道路建设项目</t>
  </si>
  <si>
    <t>太平场镇</t>
  </si>
  <si>
    <t>用C25砼硬化宽3.5米、厚0.2米、长530米路段。</t>
  </si>
  <si>
    <t>本项目通过增建基础设施，可改善群众出行条件，涉及37户122人受益，其中脱贫户4户12人、低保户2户3人。</t>
  </si>
  <si>
    <t>南川区峰岩乡千丘村2022年农旅基地配套设施建设项目</t>
  </si>
  <si>
    <t>1、农旅融合基地建设公共厕所一座，2、农旅融合推动乡村振兴标示标牌一套，3、配套场地硬化及附属设施</t>
  </si>
  <si>
    <t>本项目建设推动千丘村特色历史文化观光旅游，壮大千丘村集体经济，涉及全村所有村民受益。带动27人长期务工，其中脱贫户13户13人，残疾人2户2人，年人均纯收入增加2000元。</t>
  </si>
  <si>
    <t>南川区水江镇双河村9组公路建设</t>
  </si>
  <si>
    <t>改造老龙洞至桩房社道公路路基3公里，宽4.5米。</t>
  </si>
  <si>
    <t>项目实施可解决双河社区83人（其中脱贫人口5人、低保户3户5人）出行问题，降低农产品运输成本，带动乡村产业发展，带动当地农户参与务工方便。</t>
  </si>
  <si>
    <t>南川区水江镇石茂村7组公路建设</t>
  </si>
  <si>
    <t>硬化石茂村石坝屋基至白房子公路1.1公里，宽3.5米</t>
  </si>
  <si>
    <t>项目实施可解决石茂村57人（其中脱贫人口12人）出行问题，降低农产品运输成本，带动乡村旅游业发展，带动当地农户参与务工方便。</t>
  </si>
  <si>
    <t>南川区兴隆镇金花村蓝莓基地建设</t>
  </si>
  <si>
    <t>500亩蓝莓基地后续管护，人工、肥料、农药每亩1500元，共75万元。</t>
  </si>
  <si>
    <t>项目实施后可有效拉动区域经济增长，通过土地流转、吸纳务工等方式，增加农户收入。</t>
  </si>
  <si>
    <t>南川区兴隆镇金花村蓄水池改建项目</t>
  </si>
  <si>
    <t>改建金花村5社蓄水池一口，用于蓝莓基地和周边群众生产用水。坝长50米，高6米，安装防护栏杆、排水系统及灌溉管道。</t>
  </si>
  <si>
    <t>项目实施后解决蓝莓基地灌溉用水和金花村5社农户生产用水问题。</t>
  </si>
  <si>
    <t>南川区山王坪镇龙泉村特色花卉种植示范基地建设项目</t>
  </si>
  <si>
    <t>建设200亩向日葵玉簪花栀子和格桑花种植基地1个，养蜂200群，购置蜂蜜外包装。</t>
  </si>
  <si>
    <t>项目实施可促进龙泉村乡村旅游发展，带动周边群众增收。</t>
  </si>
  <si>
    <t>南川区山王坪镇花糯种植项目</t>
  </si>
  <si>
    <t>发展8户大户种植400亩花糯，购置外包装等</t>
  </si>
  <si>
    <t>项目实施后，推动山王坪镇糯玉米产业发展壮大，促进乡村旅游发展，可带动8户30人（其中脱贫户3户16人）增收</t>
  </si>
  <si>
    <t>南川区西城街道沿塘居委3组毛家湾通行路提档升级项目</t>
  </si>
  <si>
    <t>硬化沿塘居委3组毛家湾通行路150米，宽约4米，C25混凝土路面</t>
  </si>
  <si>
    <t>项目实施后可改善当地道路基础设施条件,解决36户146人,其中脱贫户7户24人的出行难问题。</t>
  </si>
  <si>
    <t>南川区水江镇长青居委2组供水主管安装工程</t>
  </si>
  <si>
    <t>区泽禹公司</t>
  </si>
  <si>
    <t>从乐村水厂延伸安装DN110-32管800m，并新建水表闸阀井等。</t>
  </si>
  <si>
    <t>解决长青居委2组长青小学及周边农户95人饮水安全。</t>
  </si>
  <si>
    <t>河图镇天佰塝供水主管及 骑坪村、虎头村（1、3、8社）入户管网安装工程</t>
  </si>
  <si>
    <t>从福寿新水厂安装DN110PE管2100m至河图镇骑坪村天佰塝；安装DN20PPR入户管17400m，配套安装管网阀门和用户水表。</t>
  </si>
  <si>
    <t>解决河图镇骑坪村、虎头村（1、3、8社）217户780人饮水安全。</t>
  </si>
  <si>
    <t>南川区民主镇白羊村4社、5社人饮工程</t>
  </si>
  <si>
    <t>民主镇</t>
  </si>
  <si>
    <t>涪陵区聚宝乡集镇水厂管网延伸，安装DN110-20PE管6100m，配套安装管网阀门和用户水表。</t>
  </si>
  <si>
    <t>解决民主镇白羊村4社、5社56户156人饮水安全。</t>
  </si>
  <si>
    <t>楠竹山镇农家水厂维修及管网延伸工程</t>
  </si>
  <si>
    <t>改造取水口，更换DN200-DN160PE输水管道300m，厂区净水设施、消毒设备维修，延伸安装DN63-DN20PE管道9200m</t>
  </si>
  <si>
    <t>维修楠竹山水厂，解决楠竹山镇农家村2.3.4社110户330余人饮水安全</t>
  </si>
  <si>
    <t>民主镇民主村6社供水管网延伸工程</t>
  </si>
  <si>
    <t>涪陵区聚宝乡集镇水厂管网延伸安装DN50-20管道7km，配套安装管网阀门和用户水表。</t>
  </si>
  <si>
    <t>解决民主村6社40户150余人的饮水安全。</t>
  </si>
  <si>
    <t>木凉水厂管网延伸工程（汉场坝村2社）</t>
  </si>
  <si>
    <t>安装PPR25管1500m，配套安装管网阀门和用户水表。</t>
  </si>
  <si>
    <t>解决木凉汉场坝村2社10户38人饮水安全。</t>
  </si>
  <si>
    <t>南川区2022年超滤膜设备安装工程（白沙镇大竹村、鸣玉镇四中村、汇仓水厂、庆元水厂、峰岩乡金兴村）</t>
  </si>
  <si>
    <t>白沙镇大竹村3社、鸣玉镇四中村、石墙镇汇仓水厂、庆元水厂新建200立方超滤膜处理设施4套，峰岩乡金兴村3社新建50立方超滤膜处理设施1套。蓄水池2口，设备房3间，彩钢棚2套。安装管道2300米。配套安装管网阀门和用户水表。</t>
  </si>
  <si>
    <t>解决1152户3760余人水质安全，其中村级水厂4个、集镇水厂1个</t>
  </si>
  <si>
    <t>南川街道林堡社区管网延伸工程（卢家湾）</t>
  </si>
  <si>
    <t>南川区自来水公司</t>
  </si>
  <si>
    <t>安装供水管道4200米，新建加压泵房1座，安装无负压变频加压设备1套。配套安装管网阀门和用户水表。</t>
  </si>
  <si>
    <t>解决林堡社区3、4组卢家湾150户饮水难问题，其中4户脱贫户</t>
  </si>
  <si>
    <t>太平场镇河沙村产业服务中心改造项目</t>
  </si>
  <si>
    <t>改造产业服务中心400平方米。</t>
  </si>
  <si>
    <t>项目实施后，提升河沙村社区一体化服务水平</t>
  </si>
  <si>
    <t>太平场镇河沙安置点社区一体化服务设施补助项目</t>
  </si>
  <si>
    <t>补助河沙村一体化服务设施，含便民 一站式服务大厅、军民融合指导中心、应急值班室、档案室、卫生间等配套设施</t>
  </si>
  <si>
    <t>通过平台集中运营，开拓市场渠道，带动提高村民经济收入。</t>
  </si>
  <si>
    <t>大观镇铁桥村社区一体化服务设施补助项目</t>
  </si>
  <si>
    <t>扩建社区一体化服务中心255平方米。</t>
  </si>
  <si>
    <t>项目建成后服务功能更加完善、群众办事更便捷</t>
  </si>
  <si>
    <t>大观镇云雾村基础设施建设项目</t>
  </si>
  <si>
    <t>新开挖及硬化云雾村9社传树垭口至中江村11社彭高山4.5米宽道路500米，0.2米厚，C25砼。</t>
  </si>
  <si>
    <t>项目建成后解决群众出行问题120户360人，其中脱贫户6户18人</t>
  </si>
  <si>
    <t>金山镇院星村笋山巡护便道硬化项目</t>
  </si>
  <si>
    <t>硬化笋山巡护便道长3000米，路面宽度为1米，厚度0.1米。</t>
  </si>
  <si>
    <t>改善院星村2组及周边260余户850余人（其中少数民族14户17人）出行安全、便利。</t>
  </si>
  <si>
    <t>乾丰镇农化村茶叶产业配套设施建设项目</t>
  </si>
  <si>
    <t>农化村</t>
  </si>
  <si>
    <t>在农化村5组茶园新建茶农休息处2个，山坪塘整治2口。</t>
  </si>
  <si>
    <t>项目实施后可带动农化村1521人（其中受益脱贫户54户160人，少数民族4户6人）的经济发展和乡村旅游发展，可增加就业岗位3个，增加脱贫户收入400元/年。</t>
  </si>
  <si>
    <t>三泉镇三泉居委8社路基改建项目</t>
  </si>
  <si>
    <t>三泉社区</t>
  </si>
  <si>
    <t>实施三泉居委8社八道水至漩凼四好农村路改建路基工程3500米，宽4.5米。</t>
  </si>
  <si>
    <t>项目实施后可解决35户146人居民出行，其中贫困户3户17人，少数民族5户26人。</t>
  </si>
  <si>
    <t>南川区2022年农村环境卫生治理项目</t>
  </si>
  <si>
    <t>对农村生活垃圾清扫保洁收运人员进行补助约1376人</t>
  </si>
  <si>
    <t>通过保洁人员日常保洁，营造干净整洁的农村人居环境，同时为脱贫户提供就业岗位66个，增加收入9500元/年/人</t>
  </si>
  <si>
    <t>农村生活垃圾治理奖补资金</t>
  </si>
  <si>
    <t>区城市管理局</t>
  </si>
  <si>
    <t>对行政村生活垃圾处置前端的村内垃圾进行收集转运、清扫保洁、设施维护管理，对行政村开展农村生活垃圾分类。</t>
  </si>
  <si>
    <t>通过设施维护管理及保洁人员的日常清扫保洁，不断完善垃圾收运体系，提高农村生活垃圾治理水平，营造干净整洁的人居环境。</t>
  </si>
  <si>
    <t>城乡医疗救助</t>
  </si>
  <si>
    <t>南川区医疗保障局</t>
  </si>
  <si>
    <t>减轻参保缴费压力，2022年资助2.7万人参加合作医疗。</t>
  </si>
  <si>
    <t>提高医疗保障水平，切实减轻困难群众医疗费用负担，维护社会稳定。</t>
  </si>
  <si>
    <t>五年救助计划</t>
  </si>
  <si>
    <t>教育扶贫</t>
  </si>
  <si>
    <t>学生资助管理中心</t>
  </si>
  <si>
    <t>在建卡脱贫户教育普惠政策的基础上，对在我区就读的学前教育、义务教育、普通高中教育、中职教育中的建卡脱贫户子女分别给予资助。资助标准为学前教育每生每期100元，义务教育每生每期200元，普通高中教育每生每期400元，中职教育每生每期300元。</t>
  </si>
  <si>
    <t>资助学前教育、义务教育、普通高中教育、中职教育中的建卡脱贫户子女，通过兑现落实资助政策和教育扶贫扶智，围绕义务教育优质均衡发展，缩小城乡差距，大力培养贫困家庭孩子，为全面建成小康社会奠定基础。</t>
  </si>
  <si>
    <t>重庆籍建档立卡贫困家庭大学生学费资助</t>
  </si>
  <si>
    <t>用于重庆籍原建档立卡贫困家庭大学生资助</t>
  </si>
  <si>
    <t>进一步完善原建档立卡贫困家庭资助政策，切实减轻原建档立卡贫困家庭大学生支出负担。确保每一名原建档立卡大学生“能上学”、“上好学”。</t>
  </si>
  <si>
    <t>中职学生资助</t>
  </si>
  <si>
    <t>对在籍在校一二三年级中职学生免学费（每生每年2000元）、一二年级涉农专业学生和家庭经济困难学生享受国家助学金资助（每生每年2000元，原建卡每生每年3000元 ）、一二年级和三年级上期家庭经济困难学生住宿费资助（每生每年500元）、一二年级和三年级上期建卡脱贫户学生、城乡低保对象和城乡特困人员免教科书费资助（每生每年400元）。</t>
  </si>
  <si>
    <t>以国家免学费、国家助学金、住宿费资助为主，同时对建卡脱贫户学生、城乡低保对象和城乡特困人员免费提供教科书。其中免学费资助6200人，资助金1240万元；国家助学金2500人，资助金500万元；住宿费2500人，资助金125万元；免教科书费1500人，资助金60万元。共计1925万元。</t>
  </si>
  <si>
    <t>农村危旧房改造补助资金</t>
  </si>
  <si>
    <t>危房改造</t>
  </si>
  <si>
    <t>实施农村CD级危房改造</t>
  </si>
  <si>
    <t>解决南川低收入群体等重点对象住房安全</t>
  </si>
  <si>
    <t>全区乡村公路日常维护</t>
  </si>
  <si>
    <t>重庆市南川区公路事务中心</t>
  </si>
  <si>
    <t>全区乡村公路日常维护。</t>
  </si>
  <si>
    <t>常年保持国省县公路路面良好整洁、边沟畅通、标志齐全、安全护栏及桥（涵）等构造物维护完好。及时处治各种公路病害和各种自然灾害，确保公路安全畅通</t>
  </si>
  <si>
    <t>水利工程维修养护经费</t>
  </si>
  <si>
    <t>重庆市南川区泽禹供水有限责任公司</t>
  </si>
  <si>
    <t>1、完成南平、大观等20个水厂的维修改造；2、对部分水厂净化系统安全隐患进行整改；3、确保全区各乡镇水厂的供水保障、水质安全、提高供水服务，并对19个村级水厂进行定期监督管理及指术指导，确保各水厂生产运行费用。</t>
  </si>
  <si>
    <t>确保全区各乡镇水厂的供水保障、水质安全、提高供水服务，并对19个村级水厂进行定期监督管理及指术指导，确保各水厂生产运行费用。</t>
  </si>
  <si>
    <t>农业保险本级配套资金</t>
  </si>
  <si>
    <t>人保财险南川支公司</t>
  </si>
  <si>
    <t>完成保险生猪30万头；完成保险能繁母猪3万头；完成保险生猪收益1.55万头。</t>
  </si>
  <si>
    <t>目标1：引导和支持农户参加农业保险；目标2：中央财政主要保障关系国计民生和粮食安全的大宗农产品，市级财政主要支持地方优势特色农产品，重点支持农业生产环节；目标3：不断扩大农业保险覆盖面和风险保障水平，逐步建立市场化的农业生产风险防范化解机制；目标4：稳定农业生产，保障农民收入。</t>
  </si>
  <si>
    <t>松材线虫病等林业有害生物防控</t>
  </si>
  <si>
    <t>南川区森林病虫防治中心</t>
  </si>
  <si>
    <t>防控检疫封锁及检疫哨卡运行工作，全区秋季普查、质量检查验收，购买诱捕器诱芯、相关药品及挂设、人工防治、内部审计、检查终端等（业主单位实施）。聘请除治队伍预计除治各类死亡松树9000余株，为南川区脱贫户提供5个临时性就业工作岗位。</t>
  </si>
  <si>
    <t>通过该项目的实施，预计除治各类死亡松树9000株，有效防止松材线虫病扩散蔓延，减少群众特别是脱贫户因灾损失，使森林资源和群众（脱贫户）财产得到有效保护。为南川区脱贫户提供5个临时性就业工作岗位，人均年收入增加1800元/人</t>
  </si>
  <si>
    <t>脱贫户医疗保险缴费资助</t>
  </si>
  <si>
    <t>区乡村振兴局</t>
  </si>
  <si>
    <t>对未纳入7类低收入人口监测范围的稳定脱贫人口，执行资助参保渐退政策，对其参加2022年按照100元标准给予定额补助。</t>
  </si>
  <si>
    <t>通过项目实施，减少脱贫群众人口医疗保险支出100元/人，减少医疗支出。</t>
  </si>
  <si>
    <t>南川区2022年非全日制公益性岗位补助</t>
  </si>
  <si>
    <t>对全区34个乡镇（街道）难以市场化安置的脱贫户、边缘户劳动力，开发安置公益性岗位1582个。</t>
  </si>
  <si>
    <t>2022年8—10月，开发安置1582人，每人每月补助336元。</t>
  </si>
  <si>
    <t>南川区2022年雨露计划职业教育补助</t>
  </si>
  <si>
    <t>建卡脱贫户家庭、监测户家庭中接受中、高职教育的子女，每人春季补助1500元。</t>
  </si>
  <si>
    <t>建卡脱贫户家庭、监测户家庭中接受中、高职教育的子女资助应补尽补。</t>
  </si>
  <si>
    <t>南川区2022年脱贫人口跨省就业支持</t>
  </si>
  <si>
    <t>区就业和人才中心</t>
  </si>
  <si>
    <t>对跨省就业的脱贫劳动力适当安排一次性交通补助（能提供票据的依据票额，不能提供票据的定额补助200元，每年一次性补助）</t>
  </si>
  <si>
    <t>促进返乡在乡脱贫劳动力发展产业和就业增收，减少交通支出至少200元/人。</t>
  </si>
  <si>
    <t>南川区2022年消费帮扶项目</t>
  </si>
  <si>
    <t>开展消费帮扶周一周，线上直播带货，线下实体销售。</t>
  </si>
  <si>
    <t>持续开展消费帮扶产销对接活动，助推脱贫地区特色产业发展，提高脱贫群众收入水平，受益群众900人（其中脱贫户300人）。</t>
  </si>
  <si>
    <t>南川区木凉镇重庆七朵玫瑰园2022年玫瑰种植基地升级改造一期项目</t>
  </si>
  <si>
    <t>汉场坝村</t>
  </si>
  <si>
    <t>木凉镇（重庆七朵玫瑰种植有限公司
）</t>
  </si>
  <si>
    <t>1.基地土地整治及基础建设（含地形整治，铺设草坪，植物移栽，新建玫瑰研究所等）；2.基地基础植物种植等（含植物种植等）。</t>
  </si>
  <si>
    <t>实现本村农户的双重收益，打造乡村旅游精品线路，达到农旅融合目的，拉动区内旅游消费，可实现年均吸引游客5万人次，实现农旅收入300万元</t>
  </si>
  <si>
    <t>南川区木凉镇玉岩铺村2022年农文旅融合建设一期项目</t>
  </si>
  <si>
    <t>玉岩铺村</t>
  </si>
  <si>
    <t>木凉镇（重庆市南川区松和旅游发展有限公司）</t>
  </si>
  <si>
    <t>1.维修整治山坪塘两个（水体整治、坝体及原有设施设备修复、新建养殖饲养平台3个，安全设施安装）；2.新建1米宽的耕作步道0.6公里，新建2米宽的乡村旅游步道0.6公里，开挖3米宽的产业路0.17公里；3.土地整治1500㎡。</t>
  </si>
  <si>
    <t>实现本村农户的双重收益，打造乡村旅游精品线路，达到农旅融合目的，拉动区内旅游消费，可实现年均吸引游客10万人次，实现农旅收入200万元</t>
  </si>
  <si>
    <t>南川区金山镇龙山村2022年农旅融合项目</t>
  </si>
  <si>
    <t>龙山村</t>
  </si>
  <si>
    <t>1、硬化龙山村入户路2000米，宽3m。2、银杏树护坡挡墙500立方。3、龙山村新建乡村旅游步游道2600米，及相关配套设施。4、人畜饮水池3口及18000米管道。</t>
  </si>
  <si>
    <t>项目实施可突出旅游主题，营造文化旅游氛围。带动群众增收5000元/人、年。</t>
  </si>
  <si>
    <t>南川区古花镇2022年古花村股份经济联合社冷藏库项目</t>
  </si>
  <si>
    <t>古花镇</t>
  </si>
  <si>
    <t>古花镇（重庆市南川区古花镇古花村股份经济联合社）</t>
  </si>
  <si>
    <t>建设粮油产业冷藏库400立方(300立方1个、100立方1个）。</t>
  </si>
  <si>
    <t>项目实施后流转380户590亩土地，增加流转性收入400元/亩/年。涉及脱贫户5户5人。</t>
  </si>
  <si>
    <t>南川区南平镇天马村2022年人饮设施维修项目</t>
  </si>
  <si>
    <t>天马村</t>
  </si>
  <si>
    <t>1.更换饮用水管道700米；2.维修人饮水池一口</t>
  </si>
  <si>
    <t>项目建成后可解决天马村268户1250人的人畜饮水困难问题。</t>
  </si>
  <si>
    <t>南川区太平场镇桥头居委2022年通组道路建设项目</t>
  </si>
  <si>
    <t>桥头居委</t>
  </si>
  <si>
    <t>用C25砼硬化宽3.5米、厚0.2米、长310米路段。</t>
  </si>
  <si>
    <t>本项目通过增建基础设施，可改善群众出行条件，涉及12户31人受益，其中脱贫户2户4人。</t>
  </si>
  <si>
    <t>南川区兴隆镇金星社区2022年竹笋加工项目</t>
  </si>
  <si>
    <t>金星社区</t>
  </si>
  <si>
    <t>兴隆镇（重庆市町邦农业开发有限公司）</t>
  </si>
  <si>
    <t>1.定制内包装80万个；2.竹笋原料收购70吨。</t>
  </si>
  <si>
    <t>项目实施可使金星社区21人人均增加收入3000元，其中脱贫户2人。</t>
  </si>
  <si>
    <t>南川区兴隆镇金禾村2022年山坪塘维修整治建设项目</t>
  </si>
  <si>
    <t>金禾村</t>
  </si>
  <si>
    <t>维修整治山坪塘堤坝长55米，宽7米，用片石修筑坝体；安装安全护栏100米等。</t>
  </si>
  <si>
    <t>项目实施可使金禾村15人人均增加收入2000元，其中脱贫户6人。</t>
  </si>
  <si>
    <t>南川区重庆红耘科技有限公司2022年消费帮扶项目</t>
  </si>
  <si>
    <t>河图镇（重庆红耘科技有限公司）</t>
  </si>
  <si>
    <t>1.金佛山珍帮扶农产品仓储直播中心建设；2.新媒体运营及短视频制作；3.举办乡村村晚、板栗采摘节、中医中药进万家活动3场次；4.南川米袋子及农产品手提袋、农产品包装盒（篮）等包装打版、制作。</t>
  </si>
  <si>
    <t>项目的实施，预计可带动农户受益30余户80余人（其中脱贫人口和监测对象预计达15户30人及以上），高于市场收购价5%-10%收购脱贫人口和监测对象农产品，年助农增收20万元以上（其中带动脱贫人口和监测对象增收5万元及以上）。</t>
  </si>
  <si>
    <t>南川区德隆镇陶坪村2022年乡村旅游步道安全栏建设项目</t>
  </si>
  <si>
    <t>陶坪村</t>
  </si>
  <si>
    <t>德隆镇陶坪村新建乡村旅游步道安全栏500米。</t>
  </si>
  <si>
    <t>新建陶坪村乡村旅游步道安全栏，带动周边群众经营农家乐年户均增收500元-2000元，惠及脱贫户2户10人。</t>
  </si>
  <si>
    <t>南川区合溪镇风门村2022年大树茶产业配套基础设施建设项目</t>
  </si>
  <si>
    <t>风门村</t>
  </si>
  <si>
    <t>院坝整治430平方米，土石方开挖回填、砌堡坎，新建及铺装生产生活道路300米，场地硬化，安装古树茶宣传栏2个，安装栏杆等配套基础设施提档升级。</t>
  </si>
  <si>
    <t>项目实施能带动周边群众参与务工就业，项目建成后通过发展乡村旅游，带动脱贫群众增收。受益人口10户30人，涉及脱贫户3户9人。</t>
  </si>
  <si>
    <t>南川区石莲镇新民村2022年渔源家庭农场养鱼池建设项目</t>
  </si>
  <si>
    <t>新民村</t>
  </si>
  <si>
    <t>石莲镇（重庆市南川区渔源家庭农场）</t>
  </si>
  <si>
    <t>25.8亩养殖水面养鱼池混凝土浇筑堤坝一条、安装排水管道、堤坝内砌挡墙等。</t>
  </si>
  <si>
    <t>项目实施后，高质量打造25.8亩水产养殖产业，推进新民村产业发展，带动36人就业。</t>
  </si>
  <si>
    <t>南川区民主镇2022年蔬菜种植发展建设项目</t>
  </si>
  <si>
    <t>文福村、狮子村</t>
  </si>
  <si>
    <t>民主镇(重庆市南川区丽华蔬菜种植专业合作社)</t>
  </si>
  <si>
    <t>发展种植青菜头100亩，土地整治平场至少20亩，新建2.5米宽0.1米厚80米左右长生产便道。</t>
  </si>
  <si>
    <t>1、通过租用文福村集体仓储房、田土等，缴纳相应的租赁及管理费，壮大集体经济；2、带动周边附近群众种植榨菜或就近务工，提高群众经济收入，受益农户36人，其中脱贫户5人</t>
  </si>
  <si>
    <t>南川区三泉镇风吹村2022年千亩晚熟李基地管护建设项目</t>
  </si>
  <si>
    <t>风吹村</t>
  </si>
  <si>
    <t>三泉镇（重庆塔程农业开发有限公司）</t>
  </si>
  <si>
    <t>标准园秋期除草、修枝、施肥、造型拉条、清园、防虫800亩，制作宣传展示牌。</t>
  </si>
  <si>
    <t xml:space="preserve">通过本项目的实施，实现全村特色产业化。可带动农户受益100余户280余人（其中脱贫人口和监测对象预计达11户15人及以上），年助农户均增收3000元以上（其中带动脱贫人口和监测对象户均增收3000元及以上）。 </t>
  </si>
  <si>
    <t>南川区南城街道2022年农村照明工程</t>
  </si>
  <si>
    <t>半溪河村</t>
  </si>
  <si>
    <t>实施半溪河村鹰岩3组（原鹰岩煤矿）至白露4组亮火关全长10公里农村道路照明工程。</t>
  </si>
  <si>
    <t>项目建成后，解决200户老人和孩子夜间出行安全问题。为发展乡村旅游打下坚实的基础。</t>
  </si>
  <si>
    <t>南川区金山镇2022年新田大秧田至新房子蔬菜基地产业路建设项目</t>
  </si>
  <si>
    <t>硬化道路1.95公里，宽4.5米，厚0.2米，路基宽度不少于5.1m，边沟尺寸采用0.4m×0.4m，沟0.2m×0.6m，根据需要设置过水沟及安装涵管，保证农业灌溉，水泥混凝土路面不少于4.5m,厚度不少于20cm,强度不低于25MPpa，单车道路的错车道按每公里不少于3处设置，错车路段路基宽度不小于6.5m，错车道长度不小于20m(其中有效长度不小于10m)，路面结构与主路结构一致。</t>
  </si>
  <si>
    <t>增加道路1.95公里，方便群众生活生产出行，减少运输成本。受益农户36人，其中脱贫户3人</t>
  </si>
  <si>
    <t>南川区金山镇2022年袁家坪至牛卡石采笋路建设项目</t>
  </si>
  <si>
    <t>小河坝社区</t>
  </si>
  <si>
    <t>硬化小河坝社区袁家坪至牛卡石采笋路2.24公里。</t>
  </si>
  <si>
    <t>项目实施后，将切实改善小河坝社区6社生产生活出行条件，促进整村产业发展，促进群众增收，巩固脱贫攻坚成果。</t>
  </si>
</sst>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0.00_ "/>
    <numFmt numFmtId="177" formatCode="_ &quot;￥&quot;* #,##0_ ;_ &quot;￥&quot;* \-#,##0_ ;_ &quot;￥&quot;* \-_ ;_ @_ "/>
    <numFmt numFmtId="178" formatCode="_ &quot;￥&quot;* #,##0.00_ ;_ &quot;￥&quot;* \-#,##0.00_ ;_ &quot;￥&quot;* \-??_ ;_ @_ "/>
  </numFmts>
  <fonts count="43">
    <font>
      <sz val="12"/>
      <name val="宋体"/>
      <charset val="134"/>
    </font>
    <font>
      <sz val="12"/>
      <color indexed="10"/>
      <name val="宋体"/>
      <charset val="134"/>
    </font>
    <font>
      <sz val="12"/>
      <name val="Times New Roman"/>
      <charset val="0"/>
    </font>
    <font>
      <sz val="12"/>
      <name val="方正黑体_GBK"/>
      <charset val="0"/>
    </font>
    <font>
      <sz val="18"/>
      <name val="方正小标宋_GBK"/>
      <charset val="134"/>
    </font>
    <font>
      <sz val="18"/>
      <name val="Times New Roman"/>
      <charset val="0"/>
    </font>
    <font>
      <sz val="11"/>
      <name val="Times New Roman"/>
      <charset val="0"/>
    </font>
    <font>
      <sz val="10"/>
      <name val="Times New Roman"/>
      <charset val="0"/>
    </font>
    <font>
      <sz val="10"/>
      <name val="宋体"/>
      <charset val="134"/>
      <scheme val="minor"/>
    </font>
    <font>
      <sz val="9"/>
      <name val="宋体"/>
      <charset val="134"/>
    </font>
    <font>
      <sz val="12"/>
      <name val="方正仿宋_GBK"/>
      <charset val="134"/>
    </font>
    <font>
      <sz val="11"/>
      <name val="方正黑体_GBK"/>
      <charset val="0"/>
    </font>
    <font>
      <sz val="12"/>
      <name val="宋体"/>
      <charset val="0"/>
    </font>
    <font>
      <sz val="12"/>
      <color indexed="10"/>
      <name val="Times New Roman"/>
      <charset val="0"/>
    </font>
    <font>
      <sz val="10"/>
      <color theme="1"/>
      <name val="宋体"/>
      <charset val="134"/>
      <scheme val="minor"/>
    </font>
    <font>
      <sz val="11"/>
      <name val="宋体"/>
      <charset val="134"/>
      <scheme val="minor"/>
    </font>
    <font>
      <sz val="11"/>
      <color indexed="17"/>
      <name val="宋体"/>
      <charset val="134"/>
    </font>
    <font>
      <sz val="11"/>
      <color indexed="16"/>
      <name val="宋体"/>
      <charset val="134"/>
    </font>
    <font>
      <sz val="11"/>
      <color indexed="62"/>
      <name val="宋体"/>
      <charset val="134"/>
    </font>
    <font>
      <sz val="11"/>
      <color indexed="8"/>
      <name val="宋体"/>
      <charset val="134"/>
    </font>
    <font>
      <b/>
      <sz val="11"/>
      <color indexed="63"/>
      <name val="宋体"/>
      <charset val="134"/>
    </font>
    <font>
      <sz val="11"/>
      <color indexed="20"/>
      <name val="宋体"/>
      <charset val="134"/>
    </font>
    <font>
      <b/>
      <sz val="11"/>
      <color indexed="52"/>
      <name val="宋体"/>
      <charset val="134"/>
    </font>
    <font>
      <u/>
      <sz val="12"/>
      <color indexed="12"/>
      <name val="宋体"/>
      <charset val="134"/>
    </font>
    <font>
      <sz val="11"/>
      <color indexed="9"/>
      <name val="宋体"/>
      <charset val="134"/>
    </font>
    <font>
      <u/>
      <sz val="12"/>
      <color indexed="36"/>
      <name val="宋体"/>
      <charset val="134"/>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9"/>
      <name val="宋体"/>
      <charset val="134"/>
    </font>
    <font>
      <sz val="11"/>
      <color indexed="52"/>
      <name val="宋体"/>
      <charset val="134"/>
    </font>
    <font>
      <b/>
      <sz val="11"/>
      <color indexed="8"/>
      <name val="宋体"/>
      <charset val="134"/>
    </font>
    <font>
      <sz val="11"/>
      <color indexed="60"/>
      <name val="宋体"/>
      <charset val="134"/>
    </font>
    <font>
      <b/>
      <sz val="11"/>
      <color indexed="54"/>
      <name val="宋体"/>
      <charset val="134"/>
    </font>
    <font>
      <sz val="10"/>
      <name val="Arial"/>
      <charset val="0"/>
    </font>
    <font>
      <b/>
      <sz val="15"/>
      <color indexed="54"/>
      <name val="宋体"/>
      <charset val="134"/>
    </font>
    <font>
      <b/>
      <sz val="13"/>
      <color indexed="54"/>
      <name val="宋体"/>
      <charset val="134"/>
    </font>
    <font>
      <b/>
      <sz val="18"/>
      <color indexed="54"/>
      <name val="宋体"/>
      <charset val="134"/>
    </font>
    <font>
      <sz val="11"/>
      <color theme="1"/>
      <name val="宋体"/>
      <charset val="134"/>
      <scheme val="minor"/>
    </font>
    <font>
      <sz val="11"/>
      <name val="方正黑体_GBK"/>
      <charset val="134"/>
    </font>
  </fonts>
  <fills count="25">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22"/>
        <bgColor indexed="64"/>
      </patternFill>
    </fill>
    <fill>
      <patternFill patternType="solid">
        <fgColor indexed="11"/>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43"/>
        <bgColor indexed="64"/>
      </patternFill>
    </fill>
    <fill>
      <patternFill patternType="solid">
        <fgColor indexed="55"/>
        <bgColor indexed="64"/>
      </patternFill>
    </fill>
    <fill>
      <patternFill patternType="solid">
        <fgColor indexed="10"/>
        <bgColor indexed="64"/>
      </patternFill>
    </fill>
    <fill>
      <patternFill patternType="solid">
        <fgColor indexed="9"/>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medium">
        <color indexed="44"/>
      </bottom>
      <diagonal/>
    </border>
    <border>
      <left/>
      <right/>
      <top/>
      <bottom style="medium">
        <color indexed="49"/>
      </bottom>
      <diagonal/>
    </border>
    <border>
      <left/>
      <right/>
      <top style="thin">
        <color indexed="49"/>
      </top>
      <bottom style="double">
        <color indexed="49"/>
      </bottom>
      <diagonal/>
    </border>
  </borders>
  <cellStyleXfs count="382">
    <xf numFmtId="0" fontId="0" fillId="0" borderId="0"/>
    <xf numFmtId="177" fontId="0" fillId="0" borderId="0" applyFont="0" applyFill="0" applyBorder="0" applyAlignment="0" applyProtection="0">
      <alignment vertical="center"/>
    </xf>
    <xf numFmtId="0" fontId="16" fillId="2" borderId="0" applyNumberFormat="0" applyBorder="0" applyAlignment="0" applyProtection="0">
      <alignment vertical="center"/>
    </xf>
    <xf numFmtId="178" fontId="0" fillId="0" borderId="0" applyFont="0" applyFill="0" applyBorder="0" applyAlignment="0" applyProtection="0">
      <alignment vertical="center"/>
    </xf>
    <xf numFmtId="0" fontId="17" fillId="3" borderId="0" applyNumberFormat="0" applyBorder="0" applyAlignment="0" applyProtection="0">
      <alignment vertical="center"/>
    </xf>
    <xf numFmtId="0" fontId="18" fillId="4" borderId="7" applyNumberFormat="0" applyAlignment="0" applyProtection="0">
      <alignment vertical="center"/>
    </xf>
    <xf numFmtId="0" fontId="17" fillId="3" borderId="0" applyNumberFormat="0" applyBorder="0" applyAlignment="0" applyProtection="0">
      <alignment vertical="center"/>
    </xf>
    <xf numFmtId="0" fontId="19" fillId="2" borderId="0" applyNumberFormat="0" applyBorder="0" applyAlignment="0" applyProtection="0">
      <alignment vertical="center"/>
    </xf>
    <xf numFmtId="0" fontId="20" fillId="5" borderId="8" applyNumberFormat="0" applyAlignment="0" applyProtection="0">
      <alignment vertical="center"/>
    </xf>
    <xf numFmtId="0" fontId="0" fillId="0" borderId="0"/>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19" fillId="0" borderId="0">
      <alignment vertical="center"/>
    </xf>
    <xf numFmtId="0" fontId="0" fillId="0" borderId="0">
      <alignment vertical="center"/>
    </xf>
    <xf numFmtId="0" fontId="21" fillId="3" borderId="0" applyNumberFormat="0" applyBorder="0" applyAlignment="0" applyProtection="0">
      <alignment vertical="center"/>
    </xf>
    <xf numFmtId="0" fontId="19" fillId="6" borderId="0" applyNumberFormat="0" applyBorder="0" applyAlignment="0" applyProtection="0">
      <alignment vertical="center"/>
    </xf>
    <xf numFmtId="0" fontId="22" fillId="5" borderId="7" applyNumberFormat="0" applyAlignment="0" applyProtection="0">
      <alignment vertical="center"/>
    </xf>
    <xf numFmtId="0" fontId="21" fillId="3" borderId="0" applyNumberFormat="0" applyBorder="0" applyAlignment="0" applyProtection="0">
      <alignment vertical="center"/>
    </xf>
    <xf numFmtId="0" fontId="23" fillId="0" borderId="0" applyNumberFormat="0" applyFill="0" applyBorder="0" applyAlignment="0" applyProtection="0">
      <alignment vertical="top"/>
      <protection locked="0"/>
    </xf>
    <xf numFmtId="0" fontId="17" fillId="3" borderId="0" applyNumberFormat="0" applyBorder="0" applyAlignment="0" applyProtection="0">
      <alignment vertical="center"/>
    </xf>
    <xf numFmtId="0" fontId="24" fillId="6" borderId="0" applyNumberFormat="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0" fontId="0" fillId="7" borderId="9" applyNumberFormat="0" applyFont="0" applyAlignment="0" applyProtection="0">
      <alignment vertical="center"/>
    </xf>
    <xf numFmtId="0" fontId="24" fillId="4" borderId="0" applyNumberFormat="0" applyBorder="0" applyAlignment="0" applyProtection="0">
      <alignment vertical="center"/>
    </xf>
    <xf numFmtId="0" fontId="21" fillId="3" borderId="0" applyNumberFormat="0" applyBorder="0" applyAlignment="0" applyProtection="0">
      <alignment vertical="center"/>
    </xf>
    <xf numFmtId="0" fontId="19" fillId="0" borderId="0">
      <alignment vertical="center"/>
    </xf>
    <xf numFmtId="0" fontId="26" fillId="0" borderId="0" applyNumberFormat="0" applyFill="0" applyBorder="0" applyAlignment="0" applyProtection="0">
      <alignment vertical="center"/>
    </xf>
    <xf numFmtId="0" fontId="17" fillId="3" borderId="0" applyNumberFormat="0" applyBorder="0" applyAlignment="0" applyProtection="0">
      <alignment vertical="center"/>
    </xf>
    <xf numFmtId="0" fontId="24" fillId="8"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9" fillId="0" borderId="0">
      <alignment vertical="center"/>
    </xf>
    <xf numFmtId="0" fontId="29" fillId="0" borderId="0" applyNumberFormat="0" applyFill="0" applyBorder="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24" fillId="9" borderId="0" applyNumberFormat="0" applyBorder="0" applyAlignment="0" applyProtection="0">
      <alignment vertical="center"/>
    </xf>
    <xf numFmtId="0" fontId="26" fillId="0" borderId="12" applyNumberFormat="0" applyFill="0" applyAlignment="0" applyProtection="0">
      <alignment vertical="center"/>
    </xf>
    <xf numFmtId="0" fontId="24" fillId="10" borderId="0" applyNumberFormat="0" applyBorder="0" applyAlignment="0" applyProtection="0">
      <alignment vertical="center"/>
    </xf>
    <xf numFmtId="0" fontId="20" fillId="5" borderId="8" applyNumberFormat="0" applyAlignment="0" applyProtection="0">
      <alignment vertical="center"/>
    </xf>
    <xf numFmtId="0" fontId="22" fillId="5" borderId="7" applyNumberFormat="0" applyAlignment="0" applyProtection="0">
      <alignment vertical="center"/>
    </xf>
    <xf numFmtId="0" fontId="19" fillId="11" borderId="0" applyNumberFormat="0" applyBorder="0" applyAlignment="0" applyProtection="0">
      <alignment vertical="center"/>
    </xf>
    <xf numFmtId="0" fontId="32" fillId="12" borderId="13" applyNumberFormat="0" applyAlignment="0" applyProtection="0">
      <alignment vertical="center"/>
    </xf>
    <xf numFmtId="0" fontId="19" fillId="0" borderId="0">
      <alignment vertical="center"/>
    </xf>
    <xf numFmtId="0" fontId="19" fillId="4" borderId="0" applyNumberFormat="0" applyBorder="0" applyAlignment="0" applyProtection="0">
      <alignment vertical="center"/>
    </xf>
    <xf numFmtId="0" fontId="16" fillId="2" borderId="0" applyNumberFormat="0" applyBorder="0" applyAlignment="0" applyProtection="0">
      <alignment vertical="center"/>
    </xf>
    <xf numFmtId="0" fontId="24" fillId="13" borderId="0" applyNumberFormat="0" applyBorder="0" applyAlignment="0" applyProtection="0">
      <alignment vertical="center"/>
    </xf>
    <xf numFmtId="0" fontId="33" fillId="0" borderId="14" applyNumberFormat="0" applyFill="0" applyAlignment="0" applyProtection="0">
      <alignment vertical="center"/>
    </xf>
    <xf numFmtId="0" fontId="0" fillId="0" borderId="0"/>
    <xf numFmtId="0" fontId="21" fillId="3" borderId="0" applyNumberFormat="0" applyBorder="0" applyAlignment="0" applyProtection="0">
      <alignment vertical="center"/>
    </xf>
    <xf numFmtId="0" fontId="34" fillId="0" borderId="15" applyNumberFormat="0" applyFill="0" applyAlignment="0" applyProtection="0">
      <alignment vertical="center"/>
    </xf>
    <xf numFmtId="0" fontId="21" fillId="3" borderId="0" applyNumberFormat="0" applyBorder="0" applyAlignment="0" applyProtection="0">
      <alignment vertical="center"/>
    </xf>
    <xf numFmtId="0" fontId="16" fillId="2" borderId="0" applyNumberFormat="0" applyBorder="0" applyAlignment="0" applyProtection="0">
      <alignment vertical="center"/>
    </xf>
    <xf numFmtId="0" fontId="19" fillId="14" borderId="0" applyNumberFormat="0" applyBorder="0" applyAlignment="0" applyProtection="0">
      <alignment vertical="center"/>
    </xf>
    <xf numFmtId="0" fontId="35" fillId="11" borderId="0" applyNumberFormat="0" applyBorder="0" applyAlignment="0" applyProtection="0">
      <alignment vertical="center"/>
    </xf>
    <xf numFmtId="0" fontId="19" fillId="0" borderId="0">
      <alignment vertical="center"/>
    </xf>
    <xf numFmtId="0" fontId="21" fillId="3" borderId="0" applyNumberFormat="0" applyBorder="0" applyAlignment="0" applyProtection="0">
      <alignment vertical="center"/>
    </xf>
    <xf numFmtId="0" fontId="19" fillId="15"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4" fillId="16" borderId="0" applyNumberFormat="0" applyBorder="0" applyAlignment="0" applyProtection="0">
      <alignment vertical="center"/>
    </xf>
    <xf numFmtId="0" fontId="33" fillId="0" borderId="14" applyNumberFormat="0" applyFill="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33" fillId="0" borderId="14" applyNumberFormat="0" applyFill="0" applyAlignment="0" applyProtection="0">
      <alignment vertical="center"/>
    </xf>
    <xf numFmtId="0" fontId="20" fillId="5" borderId="8" applyNumberFormat="0" applyAlignment="0" applyProtection="0">
      <alignment vertical="center"/>
    </xf>
    <xf numFmtId="0" fontId="19" fillId="3" borderId="0" applyNumberFormat="0" applyBorder="0" applyAlignment="0" applyProtection="0">
      <alignment vertical="center"/>
    </xf>
    <xf numFmtId="0" fontId="19" fillId="8" borderId="0" applyNumberFormat="0" applyBorder="0" applyAlignment="0" applyProtection="0">
      <alignment vertical="center"/>
    </xf>
    <xf numFmtId="0" fontId="16" fillId="2" borderId="0" applyNumberFormat="0" applyBorder="0" applyAlignment="0" applyProtection="0">
      <alignment vertical="center"/>
    </xf>
    <xf numFmtId="0" fontId="24" fillId="19" borderId="0" applyNumberFormat="0" applyBorder="0" applyAlignment="0" applyProtection="0">
      <alignment vertical="center"/>
    </xf>
    <xf numFmtId="0" fontId="24" fillId="10" borderId="0" applyNumberFormat="0" applyBorder="0" applyAlignment="0" applyProtection="0">
      <alignment vertical="center"/>
    </xf>
    <xf numFmtId="0" fontId="20" fillId="5" borderId="8" applyNumberFormat="0" applyAlignment="0" applyProtection="0">
      <alignment vertical="center"/>
    </xf>
    <xf numFmtId="0" fontId="17" fillId="3" borderId="0" applyNumberFormat="0" applyBorder="0" applyAlignment="0" applyProtection="0">
      <alignment vertical="center"/>
    </xf>
    <xf numFmtId="0" fontId="19" fillId="20" borderId="0" applyNumberFormat="0" applyBorder="0" applyAlignment="0" applyProtection="0">
      <alignment vertical="center"/>
    </xf>
    <xf numFmtId="0" fontId="22" fillId="5" borderId="7" applyNumberFormat="0" applyAlignment="0" applyProtection="0">
      <alignment vertical="center"/>
    </xf>
    <xf numFmtId="0" fontId="19" fillId="20" borderId="0" applyNumberFormat="0" applyBorder="0" applyAlignment="0" applyProtection="0">
      <alignment vertical="center"/>
    </xf>
    <xf numFmtId="0" fontId="24" fillId="21" borderId="0" applyNumberFormat="0" applyBorder="0" applyAlignment="0" applyProtection="0">
      <alignment vertical="center"/>
    </xf>
    <xf numFmtId="0" fontId="21" fillId="3" borderId="0" applyNumberFormat="0" applyBorder="0" applyAlignment="0" applyProtection="0">
      <alignment vertical="center"/>
    </xf>
    <xf numFmtId="0" fontId="22" fillId="5" borderId="7" applyNumberFormat="0" applyAlignment="0" applyProtection="0">
      <alignment vertical="center"/>
    </xf>
    <xf numFmtId="0" fontId="19" fillId="18" borderId="0" applyNumberFormat="0" applyBorder="0" applyAlignment="0" applyProtection="0">
      <alignment vertical="center"/>
    </xf>
    <xf numFmtId="0" fontId="24" fillId="21" borderId="0" applyNumberFormat="0" applyBorder="0" applyAlignment="0" applyProtection="0">
      <alignment vertical="center"/>
    </xf>
    <xf numFmtId="0" fontId="21" fillId="3" borderId="0" applyNumberFormat="0" applyBorder="0" applyAlignment="0" applyProtection="0">
      <alignment vertical="center"/>
    </xf>
    <xf numFmtId="0" fontId="24" fillId="22" borderId="0" applyNumberFormat="0" applyBorder="0" applyAlignment="0" applyProtection="0">
      <alignment vertical="center"/>
    </xf>
    <xf numFmtId="0" fontId="35" fillId="11" borderId="0" applyNumberFormat="0" applyBorder="0" applyAlignment="0" applyProtection="0">
      <alignment vertical="center"/>
    </xf>
    <xf numFmtId="0" fontId="21" fillId="3" borderId="0" applyNumberFormat="0" applyBorder="0" applyAlignment="0" applyProtection="0">
      <alignment vertical="center"/>
    </xf>
    <xf numFmtId="0" fontId="19" fillId="23" borderId="0" applyNumberFormat="0" applyBorder="0" applyAlignment="0" applyProtection="0">
      <alignment vertical="center"/>
    </xf>
    <xf numFmtId="0" fontId="24" fillId="24" borderId="0" applyNumberFormat="0" applyBorder="0" applyAlignment="0" applyProtection="0">
      <alignment vertical="center"/>
    </xf>
    <xf numFmtId="0" fontId="0" fillId="0" borderId="0"/>
    <xf numFmtId="0" fontId="21" fillId="3" borderId="0" applyNumberFormat="0" applyBorder="0" applyAlignment="0" applyProtection="0">
      <alignment vertical="center"/>
    </xf>
    <xf numFmtId="0" fontId="29" fillId="0" borderId="0" applyNumberFormat="0" applyFill="0" applyBorder="0" applyAlignment="0" applyProtection="0">
      <alignment vertical="center"/>
    </xf>
    <xf numFmtId="0" fontId="36" fillId="0" borderId="16" applyNumberFormat="0" applyFill="0" applyAlignment="0" applyProtection="0">
      <alignment vertical="center"/>
    </xf>
    <xf numFmtId="0" fontId="0" fillId="0" borderId="0">
      <alignment vertical="center"/>
    </xf>
    <xf numFmtId="0" fontId="2" fillId="0" borderId="0"/>
    <xf numFmtId="0" fontId="0" fillId="0" borderId="0"/>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19" fillId="0" borderId="0">
      <alignment vertical="center"/>
    </xf>
    <xf numFmtId="0" fontId="0" fillId="0" borderId="0"/>
    <xf numFmtId="0" fontId="21" fillId="3" borderId="0" applyNumberFormat="0" applyBorder="0" applyAlignment="0" applyProtection="0">
      <alignment vertical="center"/>
    </xf>
    <xf numFmtId="0" fontId="0" fillId="0" borderId="0"/>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21" fillId="3" borderId="0" applyNumberFormat="0" applyBorder="0" applyAlignment="0" applyProtection="0">
      <alignment vertical="center"/>
    </xf>
    <xf numFmtId="0" fontId="19" fillId="4" borderId="0" applyNumberFormat="0" applyBorder="0" applyAlignment="0" applyProtection="0">
      <alignment vertical="center"/>
    </xf>
    <xf numFmtId="0" fontId="0" fillId="0" borderId="0"/>
    <xf numFmtId="0" fontId="21" fillId="3" borderId="0" applyNumberFormat="0" applyBorder="0" applyAlignment="0" applyProtection="0">
      <alignment vertical="center"/>
    </xf>
    <xf numFmtId="0" fontId="0" fillId="0" borderId="0"/>
    <xf numFmtId="0" fontId="0" fillId="0" borderId="0">
      <alignment vertical="center"/>
    </xf>
    <xf numFmtId="0" fontId="0" fillId="0" borderId="0"/>
    <xf numFmtId="0" fontId="21" fillId="3" borderId="0" applyNumberFormat="0" applyBorder="0" applyAlignment="0" applyProtection="0">
      <alignment vertical="center"/>
    </xf>
    <xf numFmtId="0" fontId="19" fillId="2" borderId="0" applyNumberFormat="0" applyBorder="0" applyAlignment="0" applyProtection="0">
      <alignment vertical="center"/>
    </xf>
    <xf numFmtId="0" fontId="16" fillId="2" borderId="0" applyNumberFormat="0" applyBorder="0" applyAlignment="0" applyProtection="0">
      <alignment vertical="center"/>
    </xf>
    <xf numFmtId="0" fontId="19" fillId="4" borderId="0" applyNumberFormat="0" applyBorder="0" applyAlignment="0" applyProtection="0">
      <alignment vertical="center"/>
    </xf>
    <xf numFmtId="0" fontId="19" fillId="18" borderId="0" applyNumberFormat="0" applyBorder="0" applyAlignment="0" applyProtection="0">
      <alignment vertical="center"/>
    </xf>
    <xf numFmtId="0" fontId="0" fillId="0" borderId="0"/>
    <xf numFmtId="0" fontId="18" fillId="4" borderId="7" applyNumberFormat="0" applyAlignment="0" applyProtection="0">
      <alignment vertical="center"/>
    </xf>
    <xf numFmtId="0" fontId="0" fillId="0" borderId="0"/>
    <xf numFmtId="0" fontId="16" fillId="2" borderId="0" applyNumberFormat="0" applyBorder="0" applyAlignment="0" applyProtection="0">
      <alignment vertical="center"/>
    </xf>
    <xf numFmtId="0" fontId="19" fillId="4" borderId="0" applyNumberFormat="0" applyBorder="0" applyAlignment="0" applyProtection="0">
      <alignment vertical="center"/>
    </xf>
    <xf numFmtId="0" fontId="19" fillId="0" borderId="0">
      <alignment vertical="center"/>
    </xf>
    <xf numFmtId="0" fontId="37" fillId="0" borderId="0"/>
    <xf numFmtId="0" fontId="19" fillId="2" borderId="0" applyNumberFormat="0" applyBorder="0" applyAlignment="0" applyProtection="0">
      <alignment vertical="center"/>
    </xf>
    <xf numFmtId="0" fontId="21" fillId="3" borderId="0" applyNumberFormat="0" applyBorder="0" applyAlignment="0" applyProtection="0">
      <alignment vertical="center"/>
    </xf>
    <xf numFmtId="0" fontId="19" fillId="18" borderId="0" applyNumberFormat="0" applyBorder="0" applyAlignment="0" applyProtection="0">
      <alignment vertical="center"/>
    </xf>
    <xf numFmtId="0" fontId="19" fillId="15" borderId="0" applyNumberFormat="0" applyBorder="0" applyAlignment="0" applyProtection="0">
      <alignment vertical="center"/>
    </xf>
    <xf numFmtId="0" fontId="19" fillId="18"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8" borderId="0" applyNumberFormat="0" applyBorder="0" applyAlignment="0" applyProtection="0">
      <alignment vertical="center"/>
    </xf>
    <xf numFmtId="0" fontId="19" fillId="2" borderId="0" applyNumberFormat="0" applyBorder="0" applyAlignment="0" applyProtection="0">
      <alignment vertical="center"/>
    </xf>
    <xf numFmtId="0" fontId="24" fillId="11" borderId="0" applyNumberFormat="0" applyBorder="0" applyAlignment="0" applyProtection="0">
      <alignment vertical="center"/>
    </xf>
    <xf numFmtId="0" fontId="19" fillId="18" borderId="0" applyNumberFormat="0" applyBorder="0" applyAlignment="0" applyProtection="0">
      <alignment vertical="center"/>
    </xf>
    <xf numFmtId="0" fontId="19" fillId="0" borderId="0">
      <alignment vertical="center"/>
    </xf>
    <xf numFmtId="0" fontId="19" fillId="4" borderId="0" applyNumberFormat="0" applyBorder="0" applyAlignment="0" applyProtection="0">
      <alignment vertical="center"/>
    </xf>
    <xf numFmtId="0" fontId="19" fillId="14" borderId="0" applyNumberFormat="0" applyBorder="0" applyAlignment="0" applyProtection="0">
      <alignment vertical="center"/>
    </xf>
    <xf numFmtId="0" fontId="19" fillId="4" borderId="0" applyNumberFormat="0" applyBorder="0" applyAlignment="0" applyProtection="0">
      <alignment vertical="center"/>
    </xf>
    <xf numFmtId="0" fontId="19" fillId="14" borderId="0" applyNumberFormat="0" applyBorder="0" applyAlignment="0" applyProtection="0">
      <alignment vertical="center"/>
    </xf>
    <xf numFmtId="0" fontId="24" fillId="18" borderId="0" applyNumberFormat="0" applyBorder="0" applyAlignment="0" applyProtection="0">
      <alignment vertical="center"/>
    </xf>
    <xf numFmtId="0" fontId="19" fillId="7" borderId="0" applyNumberFormat="0" applyBorder="0" applyAlignment="0" applyProtection="0">
      <alignment vertical="center"/>
    </xf>
    <xf numFmtId="0" fontId="19" fillId="0" borderId="0">
      <alignment vertical="center"/>
    </xf>
    <xf numFmtId="0" fontId="19" fillId="5" borderId="0" applyNumberFormat="0" applyBorder="0" applyAlignment="0" applyProtection="0">
      <alignment vertical="center"/>
    </xf>
    <xf numFmtId="0" fontId="16" fillId="2" borderId="0" applyNumberFormat="0" applyBorder="0" applyAlignment="0" applyProtection="0">
      <alignment vertical="center"/>
    </xf>
    <xf numFmtId="0" fontId="19" fillId="7" borderId="0" applyNumberFormat="0" applyBorder="0" applyAlignment="0" applyProtection="0">
      <alignment vertical="center"/>
    </xf>
    <xf numFmtId="0" fontId="24" fillId="4"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19" fillId="0" borderId="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1" borderId="0" applyNumberFormat="0" applyBorder="0" applyAlignment="0" applyProtection="0">
      <alignment vertical="center"/>
    </xf>
    <xf numFmtId="0" fontId="19" fillId="17" borderId="0" applyNumberFormat="0" applyBorder="0" applyAlignment="0" applyProtection="0">
      <alignment vertical="center"/>
    </xf>
    <xf numFmtId="0" fontId="24" fillId="5" borderId="0" applyNumberFormat="0" applyBorder="0" applyAlignment="0" applyProtection="0">
      <alignment vertical="center"/>
    </xf>
    <xf numFmtId="0" fontId="19" fillId="18" borderId="0" applyNumberFormat="0" applyBorder="0" applyAlignment="0" applyProtection="0">
      <alignment vertical="center"/>
    </xf>
    <xf numFmtId="0" fontId="19" fillId="0" borderId="0">
      <alignment vertical="center"/>
    </xf>
    <xf numFmtId="0" fontId="19" fillId="5" borderId="0" applyNumberFormat="0" applyBorder="0" applyAlignment="0" applyProtection="0">
      <alignment vertical="center"/>
    </xf>
    <xf numFmtId="0" fontId="16" fillId="2"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21" fillId="3" borderId="0" applyNumberFormat="0" applyBorder="0" applyAlignment="0" applyProtection="0">
      <alignment vertical="center"/>
    </xf>
    <xf numFmtId="0" fontId="16" fillId="2" borderId="0" applyNumberFormat="0" applyBorder="0" applyAlignment="0" applyProtection="0">
      <alignment vertical="center"/>
    </xf>
    <xf numFmtId="0" fontId="19" fillId="11" borderId="0" applyNumberFormat="0" applyBorder="0" applyAlignment="0" applyProtection="0">
      <alignment vertical="center"/>
    </xf>
    <xf numFmtId="0" fontId="21" fillId="3"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4" borderId="0" applyNumberFormat="0" applyBorder="0" applyAlignment="0" applyProtection="0">
      <alignment vertical="center"/>
    </xf>
    <xf numFmtId="0" fontId="0" fillId="0" borderId="0">
      <alignment vertical="center"/>
    </xf>
    <xf numFmtId="0" fontId="0" fillId="0" borderId="0"/>
    <xf numFmtId="0" fontId="24" fillId="5" borderId="0" applyNumberFormat="0" applyBorder="0" applyAlignment="0" applyProtection="0">
      <alignment vertical="center"/>
    </xf>
    <xf numFmtId="0" fontId="16" fillId="2" borderId="0" applyNumberFormat="0" applyBorder="0" applyAlignment="0" applyProtection="0">
      <alignment vertical="center"/>
    </xf>
    <xf numFmtId="0" fontId="24" fillId="5" borderId="0" applyNumberFormat="0" applyBorder="0" applyAlignment="0" applyProtection="0">
      <alignment vertical="center"/>
    </xf>
    <xf numFmtId="0" fontId="21" fillId="3"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21" borderId="0" applyNumberFormat="0" applyBorder="0" applyAlignment="0" applyProtection="0">
      <alignment vertical="center"/>
    </xf>
    <xf numFmtId="0" fontId="21" fillId="3"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19" borderId="0" applyNumberFormat="0" applyBorder="0" applyAlignment="0" applyProtection="0">
      <alignment vertical="center"/>
    </xf>
    <xf numFmtId="0" fontId="16" fillId="2"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9" fillId="0" borderId="17" applyNumberFormat="0" applyFill="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16" fillId="2" borderId="0" applyNumberFormat="0" applyBorder="0" applyAlignment="0" applyProtection="0">
      <alignment vertical="center"/>
    </xf>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2" fillId="12" borderId="13"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6" fillId="2"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16" fillId="2"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16" fillId="2"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43" fontId="19" fillId="0" borderId="0" applyFont="0" applyFill="0" applyBorder="0" applyAlignment="0" applyProtection="0">
      <alignment vertical="center"/>
    </xf>
    <xf numFmtId="0" fontId="17" fillId="3" borderId="0" applyNumberFormat="0" applyBorder="0" applyAlignment="0" applyProtection="0">
      <alignment vertical="center"/>
    </xf>
    <xf numFmtId="0" fontId="0" fillId="0" borderId="0"/>
    <xf numFmtId="0" fontId="17" fillId="3" borderId="0" applyNumberFormat="0" applyBorder="0" applyAlignment="0" applyProtection="0">
      <alignment vertical="center"/>
    </xf>
    <xf numFmtId="0" fontId="21" fillId="3" borderId="0" applyNumberFormat="0" applyBorder="0" applyAlignment="0" applyProtection="0">
      <alignment vertical="center"/>
    </xf>
    <xf numFmtId="0" fontId="0" fillId="0" borderId="0"/>
    <xf numFmtId="0" fontId="17" fillId="3" borderId="0" applyNumberFormat="0" applyBorder="0" applyAlignment="0" applyProtection="0">
      <alignment vertical="center"/>
    </xf>
    <xf numFmtId="0" fontId="21" fillId="3" borderId="0" applyNumberFormat="0" applyBorder="0" applyAlignment="0" applyProtection="0">
      <alignment vertical="center"/>
    </xf>
    <xf numFmtId="0" fontId="17" fillId="3" borderId="0" applyNumberFormat="0" applyBorder="0" applyAlignment="0" applyProtection="0">
      <alignment vertical="center"/>
    </xf>
    <xf numFmtId="0" fontId="24" fillId="19"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4" fillId="21" borderId="0" applyNumberFormat="0" applyBorder="0" applyAlignment="0" applyProtection="0">
      <alignment vertical="center"/>
    </xf>
    <xf numFmtId="0" fontId="21" fillId="3" borderId="0" applyNumberFormat="0" applyBorder="0" applyAlignment="0" applyProtection="0">
      <alignment vertical="center"/>
    </xf>
    <xf numFmtId="0" fontId="24" fillId="19"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9" fillId="0" borderId="0" applyNumberFormat="0" applyFill="0" applyBorder="0" applyAlignment="0" applyProtection="0">
      <alignment vertical="center"/>
    </xf>
    <xf numFmtId="0" fontId="21" fillId="3" borderId="0" applyNumberFormat="0" applyBorder="0" applyAlignment="0" applyProtection="0">
      <alignment vertical="center"/>
    </xf>
    <xf numFmtId="0" fontId="17"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16" fillId="2" borderId="0" applyNumberFormat="0" applyBorder="0" applyAlignment="0" applyProtection="0">
      <alignment vertical="center"/>
    </xf>
    <xf numFmtId="0" fontId="17" fillId="3" borderId="0" applyNumberFormat="0" applyBorder="0" applyAlignment="0" applyProtection="0">
      <alignment vertical="center"/>
    </xf>
    <xf numFmtId="0" fontId="16" fillId="2"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19" fillId="0" borderId="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4" fillId="21"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0" fillId="0" borderId="0"/>
    <xf numFmtId="0" fontId="0" fillId="0" borderId="0">
      <alignment vertical="center"/>
    </xf>
    <xf numFmtId="0" fontId="19" fillId="0" borderId="0">
      <alignment vertical="center"/>
    </xf>
    <xf numFmtId="0" fontId="19" fillId="0" borderId="0">
      <alignment vertical="center"/>
    </xf>
    <xf numFmtId="0" fontId="16" fillId="2" borderId="0" applyNumberFormat="0" applyBorder="0" applyAlignment="0" applyProtection="0">
      <alignment vertical="center"/>
    </xf>
    <xf numFmtId="0" fontId="0" fillId="0" borderId="0"/>
    <xf numFmtId="0" fontId="0" fillId="0" borderId="0">
      <alignment vertical="center"/>
    </xf>
    <xf numFmtId="0" fontId="16" fillId="2" borderId="0" applyNumberFormat="0" applyBorder="0" applyAlignment="0" applyProtection="0">
      <alignment vertical="center"/>
    </xf>
    <xf numFmtId="0" fontId="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7" borderId="9" applyNumberFormat="0" applyFont="0" applyAlignment="0" applyProtection="0">
      <alignment vertical="center"/>
    </xf>
    <xf numFmtId="0" fontId="19" fillId="0" borderId="0">
      <alignment vertical="center"/>
    </xf>
    <xf numFmtId="0" fontId="19" fillId="7" borderId="9" applyNumberFormat="0" applyFont="0" applyAlignment="0" applyProtection="0">
      <alignment vertical="center"/>
    </xf>
    <xf numFmtId="0" fontId="0" fillId="0" borderId="0">
      <alignment vertical="center"/>
    </xf>
    <xf numFmtId="0" fontId="19" fillId="0" borderId="0">
      <alignment vertical="center"/>
    </xf>
    <xf numFmtId="0" fontId="16" fillId="2" borderId="0" applyNumberFormat="0" applyBorder="0" applyAlignment="0" applyProtection="0">
      <alignment vertical="center"/>
    </xf>
    <xf numFmtId="0" fontId="0" fillId="0" borderId="0">
      <alignment vertical="center"/>
    </xf>
    <xf numFmtId="0" fontId="0" fillId="0" borderId="0">
      <alignment vertical="center"/>
    </xf>
    <xf numFmtId="0" fontId="19" fillId="0" borderId="0">
      <alignment vertical="center"/>
    </xf>
    <xf numFmtId="0" fontId="24" fillId="23" borderId="0" applyNumberFormat="0" applyBorder="0" applyAlignment="0" applyProtection="0">
      <alignment vertical="center"/>
    </xf>
    <xf numFmtId="0" fontId="19" fillId="0" borderId="0">
      <alignment vertical="center"/>
    </xf>
    <xf numFmtId="0" fontId="19" fillId="0" borderId="0">
      <alignment vertical="center"/>
    </xf>
    <xf numFmtId="0" fontId="0" fillId="0" borderId="0"/>
    <xf numFmtId="0" fontId="0" fillId="0" borderId="0">
      <alignment vertical="center"/>
    </xf>
    <xf numFmtId="0" fontId="19" fillId="0" borderId="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35" fillId="11"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0" fillId="0" borderId="0"/>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2" fillId="12" borderId="13" applyNumberFormat="0" applyAlignment="0" applyProtection="0">
      <alignment vertical="center"/>
    </xf>
    <xf numFmtId="0" fontId="32" fillId="12" borderId="13" applyNumberFormat="0" applyAlignment="0" applyProtection="0">
      <alignment vertical="center"/>
    </xf>
    <xf numFmtId="0" fontId="2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3" fillId="0" borderId="14" applyNumberFormat="0" applyFill="0" applyAlignment="0" applyProtection="0">
      <alignment vertical="center"/>
    </xf>
    <xf numFmtId="43" fontId="19" fillId="0" borderId="0" applyFont="0" applyFill="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0" fillId="0" borderId="0" applyProtection="0">
      <alignment vertical="center"/>
    </xf>
    <xf numFmtId="0" fontId="24" fillId="12"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19" fillId="0" borderId="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9" borderId="0" applyNumberFormat="0" applyBorder="0" applyAlignment="0" applyProtection="0">
      <alignment vertical="center"/>
    </xf>
    <xf numFmtId="0" fontId="35" fillId="11" borderId="0" applyNumberFormat="0" applyBorder="0" applyAlignment="0" applyProtection="0">
      <alignment vertical="center"/>
    </xf>
    <xf numFmtId="0" fontId="18" fillId="4" borderId="7" applyNumberFormat="0" applyAlignment="0" applyProtection="0">
      <alignment vertical="center"/>
    </xf>
    <xf numFmtId="0" fontId="18" fillId="4" borderId="7" applyNumberFormat="0" applyAlignment="0" applyProtection="0">
      <alignment vertical="center"/>
    </xf>
    <xf numFmtId="0" fontId="2" fillId="0" borderId="0"/>
    <xf numFmtId="0" fontId="19" fillId="7" borderId="9" applyNumberFormat="0" applyFont="0" applyAlignment="0" applyProtection="0">
      <alignment vertical="center"/>
    </xf>
    <xf numFmtId="0" fontId="19" fillId="0" borderId="0" applyBorder="0">
      <alignment vertical="top"/>
      <protection locked="0"/>
    </xf>
    <xf numFmtId="0" fontId="41" fillId="0" borderId="0">
      <alignment vertical="center"/>
    </xf>
  </cellStyleXfs>
  <cellXfs count="53">
    <xf numFmtId="0" fontId="0" fillId="0" borderId="0" xfId="0" applyAlignment="1">
      <alignment vertical="center"/>
    </xf>
    <xf numFmtId="0" fontId="1"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2" xfId="304" applyFont="1" applyBorder="1" applyAlignment="1">
      <alignment horizontal="center" vertical="center" wrapText="1"/>
    </xf>
    <xf numFmtId="0" fontId="2" fillId="0" borderId="2" xfId="304" applyFont="1" applyBorder="1" applyAlignment="1">
      <alignment horizontal="center" vertical="center"/>
    </xf>
    <xf numFmtId="0" fontId="7" fillId="0" borderId="2" xfId="304" applyFont="1" applyBorder="1" applyAlignment="1">
      <alignment horizontal="center" vertical="center"/>
    </xf>
    <xf numFmtId="0" fontId="8" fillId="0" borderId="2" xfId="0" applyNumberFormat="1"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304" applyNumberFormat="1" applyFont="1" applyFill="1" applyBorder="1" applyAlignment="1" applyProtection="1">
      <alignment horizontal="center" vertical="center" wrapText="1"/>
    </xf>
    <xf numFmtId="0" fontId="8" fillId="0" borderId="2" xfId="0" applyNumberFormat="1" applyFont="1" applyFill="1" applyBorder="1" applyAlignment="1">
      <alignment vertical="center" wrapText="1"/>
    </xf>
    <xf numFmtId="0" fontId="8" fillId="0" borderId="3" xfId="0"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3" xfId="0" applyFont="1" applyFill="1" applyBorder="1" applyAlignment="1">
      <alignment vertical="center"/>
    </xf>
    <xf numFmtId="0" fontId="8" fillId="0" borderId="2"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5" xfId="304" applyFont="1" applyFill="1" applyBorder="1" applyAlignment="1" applyProtection="1">
      <alignment horizontal="center" vertical="center" wrapText="1"/>
    </xf>
    <xf numFmtId="0" fontId="8" fillId="0" borderId="5" xfId="304" applyFont="1" applyFill="1" applyBorder="1" applyAlignment="1" applyProtection="1">
      <alignment horizontal="left" vertical="center" wrapText="1"/>
    </xf>
    <xf numFmtId="0" fontId="8" fillId="0" borderId="2" xfId="0" applyFont="1" applyFill="1" applyBorder="1" applyAlignment="1">
      <alignment vertical="center" wrapText="1"/>
    </xf>
    <xf numFmtId="0" fontId="8" fillId="0" borderId="2" xfId="304" applyFont="1" applyFill="1" applyBorder="1" applyAlignment="1" applyProtection="1">
      <alignment horizontal="center" vertical="center" wrapText="1"/>
    </xf>
    <xf numFmtId="0" fontId="8" fillId="0" borderId="2" xfId="0" applyFont="1" applyFill="1" applyBorder="1" applyAlignment="1">
      <alignment horizontal="left" wrapText="1"/>
    </xf>
    <xf numFmtId="0" fontId="8" fillId="0" borderId="2" xfId="0" applyFont="1" applyFill="1" applyBorder="1" applyAlignment="1">
      <alignment horizontal="center" wrapText="1"/>
    </xf>
    <xf numFmtId="0" fontId="8" fillId="0" borderId="2" xfId="0" applyFont="1" applyFill="1" applyBorder="1" applyAlignment="1">
      <alignment wrapText="1"/>
    </xf>
    <xf numFmtId="0" fontId="9" fillId="0" borderId="2"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wrapText="1"/>
    </xf>
    <xf numFmtId="0" fontId="10" fillId="0" borderId="1" xfId="0" applyFont="1" applyBorder="1" applyAlignment="1">
      <alignment horizontal="left" vertical="center" wrapText="1"/>
    </xf>
    <xf numFmtId="0" fontId="11" fillId="0" borderId="2" xfId="304" applyFont="1" applyBorder="1" applyAlignment="1">
      <alignment horizontal="center" vertical="center" wrapText="1"/>
    </xf>
    <xf numFmtId="0" fontId="6" fillId="0" borderId="6" xfId="304" applyFont="1" applyBorder="1" applyAlignment="1">
      <alignment horizontal="center" vertical="center" wrapText="1"/>
    </xf>
    <xf numFmtId="0" fontId="6" fillId="0" borderId="5" xfId="304" applyFont="1" applyBorder="1" applyAlignment="1">
      <alignment horizontal="center" vertical="center" wrapText="1"/>
    </xf>
    <xf numFmtId="176" fontId="7" fillId="0" borderId="2" xfId="304" applyNumberFormat="1" applyFont="1" applyBorder="1" applyAlignment="1">
      <alignment horizontal="center" vertical="center"/>
    </xf>
    <xf numFmtId="0" fontId="2" fillId="0" borderId="2" xfId="0" applyFont="1" applyBorder="1" applyAlignment="1">
      <alignment vertical="center"/>
    </xf>
    <xf numFmtId="176" fontId="8" fillId="0" borderId="2" xfId="0" applyNumberFormat="1" applyFont="1" applyFill="1" applyBorder="1" applyAlignment="1">
      <alignment horizontal="center" vertical="center" wrapText="1"/>
    </xf>
    <xf numFmtId="0" fontId="12" fillId="0" borderId="2" xfId="304" applyFont="1" applyBorder="1" applyAlignment="1">
      <alignment horizontal="center" vertical="center"/>
    </xf>
    <xf numFmtId="0" fontId="8" fillId="0" borderId="2" xfId="304" applyFont="1" applyFill="1" applyBorder="1" applyAlignment="1" applyProtection="1">
      <alignment horizontal="left" vertical="center" wrapText="1"/>
    </xf>
    <xf numFmtId="0" fontId="13" fillId="0" borderId="0" xfId="0" applyFont="1" applyAlignment="1">
      <alignment vertical="center"/>
    </xf>
    <xf numFmtId="176" fontId="8" fillId="0" borderId="2" xfId="0" applyNumberFormat="1" applyFont="1" applyFill="1" applyBorder="1" applyAlignment="1">
      <alignment horizontal="center" vertical="center"/>
    </xf>
    <xf numFmtId="176" fontId="8" fillId="0" borderId="5" xfId="0" applyNumberFormat="1" applyFont="1" applyFill="1" applyBorder="1" applyAlignment="1">
      <alignment horizontal="center" vertical="center"/>
    </xf>
    <xf numFmtId="0" fontId="8" fillId="0" borderId="2" xfId="0" applyNumberFormat="1" applyFont="1" applyFill="1" applyBorder="1" applyAlignment="1" applyProtection="1">
      <alignment horizontal="left" vertical="center" wrapText="1"/>
    </xf>
    <xf numFmtId="0" fontId="8" fillId="0" borderId="2" xfId="0" applyFont="1" applyFill="1" applyBorder="1" applyAlignment="1">
      <alignment horizontal="center" vertical="center"/>
    </xf>
    <xf numFmtId="0" fontId="2" fillId="0" borderId="0" xfId="0" applyFont="1" applyAlignment="1">
      <alignment vertical="center" wrapText="1"/>
    </xf>
    <xf numFmtId="176" fontId="8" fillId="0" borderId="2" xfId="0" applyNumberFormat="1" applyFont="1" applyFill="1" applyBorder="1" applyAlignment="1">
      <alignment horizontal="center" wrapText="1"/>
    </xf>
    <xf numFmtId="0" fontId="14" fillId="0" borderId="2" xfId="0" applyFont="1" applyFill="1" applyBorder="1" applyAlignment="1">
      <alignment horizontal="right" vertical="center"/>
    </xf>
    <xf numFmtId="0" fontId="15" fillId="0" borderId="2" xfId="0" applyFont="1" applyFill="1" applyBorder="1" applyAlignment="1">
      <alignment horizontal="left" vertical="center" wrapText="1"/>
    </xf>
    <xf numFmtId="49" fontId="9" fillId="0" borderId="2" xfId="0" applyNumberFormat="1" applyFont="1" applyFill="1" applyBorder="1" applyAlignment="1">
      <alignment horizontal="center" vertical="center" wrapText="1"/>
    </xf>
  </cellXfs>
  <cellStyles count="382">
    <cellStyle name="常规" xfId="0" builtinId="0"/>
    <cellStyle name="货币[0]" xfId="1" builtinId="7"/>
    <cellStyle name="好_Sheet1_市级切块" xfId="2"/>
    <cellStyle name="货币" xfId="3" builtinId="4"/>
    <cellStyle name="差_Sheet1_项目总表" xfId="4"/>
    <cellStyle name="输入" xfId="5" builtinId="20"/>
    <cellStyle name="差_切块资金" xfId="6"/>
    <cellStyle name="20% - 强调文字颜色 3" xfId="7" builtinId="38"/>
    <cellStyle name="输出 3" xfId="8"/>
    <cellStyle name="_ET_STYLE_NoName_00__Sheet1_1" xfId="9"/>
    <cellStyle name="千位分隔[0]" xfId="10" builtinId="6"/>
    <cellStyle name="千位分隔" xfId="11" builtinId="3"/>
    <cellStyle name="常规 7 3" xfId="12"/>
    <cellStyle name="常规 5_Sheet1" xfId="13"/>
    <cellStyle name="差_Sheet3_市级重点千万_1_Sheet1" xfId="14"/>
    <cellStyle name="40% - 强调文字颜色 3" xfId="15" builtinId="39"/>
    <cellStyle name="计算 2" xfId="16"/>
    <cellStyle name="差" xfId="17" builtinId="27"/>
    <cellStyle name="超链接" xfId="18" builtinId="8"/>
    <cellStyle name="差_Sheet1_Sheet1_1" xfId="19"/>
    <cellStyle name="60% - 强调文字颜色 3" xfId="20" builtinId="40"/>
    <cellStyle name="百分比" xfId="21" builtinId="5"/>
    <cellStyle name="已访问的超链接" xfId="22" builtinId="9"/>
    <cellStyle name="注释" xfId="23" builtinId="10"/>
    <cellStyle name="60% - 强调文字颜色 2 3" xfId="24"/>
    <cellStyle name="差_Sheet3_4.25_Sheet1 " xfId="25"/>
    <cellStyle name="常规 6" xfId="26"/>
    <cellStyle name="标题 4" xfId="27" builtinId="19"/>
    <cellStyle name="差_Sheet1 _1" xfId="28"/>
    <cellStyle name="60% - 强调文字颜色 2" xfId="29" builtinId="36"/>
    <cellStyle name="警告文本" xfId="30" builtinId="11"/>
    <cellStyle name="标题" xfId="31" builtinId="15"/>
    <cellStyle name="常规 5 2" xfId="32"/>
    <cellStyle name="解释性文本" xfId="33" builtinId="53"/>
    <cellStyle name="标题 1" xfId="34" builtinId="16"/>
    <cellStyle name="标题 2" xfId="35" builtinId="17"/>
    <cellStyle name="60% - 强调文字颜色 1" xfId="36" builtinId="32"/>
    <cellStyle name="标题 3" xfId="37" builtinId="18"/>
    <cellStyle name="60% - 强调文字颜色 4" xfId="38" builtinId="44"/>
    <cellStyle name="输出" xfId="39" builtinId="21"/>
    <cellStyle name="计算" xfId="40" builtinId="22"/>
    <cellStyle name="40% - 强调文字颜色 4 2" xfId="41"/>
    <cellStyle name="检查单元格" xfId="42" builtinId="23"/>
    <cellStyle name="常规 8 3" xfId="43"/>
    <cellStyle name="20% - 强调文字颜色 6" xfId="44" builtinId="50"/>
    <cellStyle name="好_Sheet1 _Sheet1 " xfId="45"/>
    <cellStyle name="强调文字颜色 2" xfId="46" builtinId="33"/>
    <cellStyle name="链接单元格" xfId="47" builtinId="24"/>
    <cellStyle name="_ET_STYLE_NoName_00__Sheet1_Sheet1_Sheet1" xfId="48"/>
    <cellStyle name="差_Sheet1_市级切块_1_Sheet1 " xfId="49"/>
    <cellStyle name="汇总" xfId="50" builtinId="25"/>
    <cellStyle name="差_Sheet1_Sheet1 _1_Sheet1 " xfId="51"/>
    <cellStyle name="好" xfId="52" builtinId="26"/>
    <cellStyle name="20% - 强调文字颜色 3 3" xfId="53"/>
    <cellStyle name="适中" xfId="54" builtinId="28"/>
    <cellStyle name="常规 8 2" xfId="55"/>
    <cellStyle name="差_Sheet3_4.25_Sheet1_1" xfId="56"/>
    <cellStyle name="20% - 强调文字颜色 5" xfId="57" builtinId="46"/>
    <cellStyle name="差_Sheet3_市级重点千万_1_Sheet1 " xfId="58"/>
    <cellStyle name="差_Sheet3_Sheet1" xfId="59"/>
    <cellStyle name="强调文字颜色 1" xfId="60" builtinId="29"/>
    <cellStyle name="链接单元格 3" xfId="61"/>
    <cellStyle name="20% - 强调文字颜色 1" xfId="62" builtinId="30"/>
    <cellStyle name="40% - 强调文字颜色 1" xfId="63" builtinId="31"/>
    <cellStyle name="链接单元格 4" xfId="64"/>
    <cellStyle name="输出 2" xfId="65"/>
    <cellStyle name="20% - 强调文字颜色 2" xfId="66" builtinId="34"/>
    <cellStyle name="40% - 强调文字颜色 2" xfId="67" builtinId="35"/>
    <cellStyle name="好_Sheet1_Sheet1_Sheet1 " xfId="68"/>
    <cellStyle name="强调文字颜色 3" xfId="69" builtinId="37"/>
    <cellStyle name="强调文字颜色 4" xfId="70" builtinId="41"/>
    <cellStyle name="输出 4" xfId="71"/>
    <cellStyle name="差_Sheet1_1_Sheet1 _Sheet1 " xfId="72"/>
    <cellStyle name="20% - 强调文字颜色 4" xfId="73" builtinId="42"/>
    <cellStyle name="计算 3" xfId="74"/>
    <cellStyle name="40% - 强调文字颜色 4" xfId="75" builtinId="43"/>
    <cellStyle name="强调文字颜色 5" xfId="76" builtinId="45"/>
    <cellStyle name="差_4.25_市级切块" xfId="77"/>
    <cellStyle name="计算 4" xfId="78"/>
    <cellStyle name="40% - 强调文字颜色 5" xfId="79" builtinId="47"/>
    <cellStyle name="60% - 强调文字颜色 5" xfId="80" builtinId="48"/>
    <cellStyle name="差_Sheet1_1_Sheet1_Sheet1_Sheet1 _Sheet1 " xfId="81"/>
    <cellStyle name="强调文字颜色 6" xfId="82" builtinId="49"/>
    <cellStyle name="适中 2" xfId="83"/>
    <cellStyle name="差_区级北部" xfId="84"/>
    <cellStyle name="40% - 强调文字颜色 6" xfId="85" builtinId="51"/>
    <cellStyle name="60% - 强调文字颜色 6" xfId="86" builtinId="52"/>
    <cellStyle name="_ET_STYLE_NoName_00_" xfId="87"/>
    <cellStyle name="差_Sheet3_市级重点千万" xfId="88"/>
    <cellStyle name="解释性文本 2" xfId="89"/>
    <cellStyle name="标题 3 3" xfId="90"/>
    <cellStyle name="常规 11" xfId="91"/>
    <cellStyle name="_ET_STYLE_NoName_00__Sheet1 " xfId="92"/>
    <cellStyle name="_ET_STYLE_NoName_00__Sheet1_Sheet1_1" xfId="93"/>
    <cellStyle name="40% - 强调文字颜色 2 4" xfId="94"/>
    <cellStyle name="40% - 强调文字颜色 3 2" xfId="95"/>
    <cellStyle name="20% - 强调文字颜色 4 3" xfId="96"/>
    <cellStyle name="_ET_STYLE_NoName_00__Sheet1" xfId="97"/>
    <cellStyle name="常规 4" xfId="98"/>
    <cellStyle name="_ET_STYLE_NoName_00__Sheet1_1_Sheet1" xfId="99"/>
    <cellStyle name="差_Sheet3_4.25" xfId="100"/>
    <cellStyle name="_ET_STYLE_NoName_00__Sheet1_2" xfId="101"/>
    <cellStyle name="好_Sheet3_4.25_Sheet1" xfId="102"/>
    <cellStyle name="好_Sheet1_Sheet1_Sheet1_Sheet1 " xfId="103"/>
    <cellStyle name="差_Sheet2_Sheet1 " xfId="104"/>
    <cellStyle name="20% - 强调文字颜色 2 2" xfId="105"/>
    <cellStyle name="_ET_STYLE_NoName_00__Sheet1_1_Sheet1_1" xfId="106"/>
    <cellStyle name="差_Sheet3_4.25_Sheet1" xfId="107"/>
    <cellStyle name="_ET_STYLE_NoName_00__Sheet1_1_Sheet1_Sheet1" xfId="108"/>
    <cellStyle name="常规 4_Sheet1" xfId="109"/>
    <cellStyle name="_ET_STYLE_NoName_00__Sheet1_Sheet1" xfId="110"/>
    <cellStyle name="差_Sheet1_1_Sheet1_Sheet1" xfId="111"/>
    <cellStyle name="20% - 强调文字颜色 6 2" xfId="112"/>
    <cellStyle name="好_市级重点千万_1_Sheet1_1" xfId="113"/>
    <cellStyle name="20% - 强调文字颜色 2 3" xfId="114"/>
    <cellStyle name="40% - 强调文字颜色 1 2" xfId="115"/>
    <cellStyle name="_ET_STYLE_NoName_00__Sheet1_Sheet1_Sheet1_1" xfId="116"/>
    <cellStyle name="输入 3" xfId="117"/>
    <cellStyle name="_ET_STYLE_NoName_00__Sheet1_Sheet1_Sheet1_Sheet1" xfId="118"/>
    <cellStyle name="好_高山190万_Sheet1" xfId="119"/>
    <cellStyle name="40% - 强调文字颜色 2 2" xfId="120"/>
    <cellStyle name="常规 10" xfId="121"/>
    <cellStyle name="_Sheet1" xfId="122"/>
    <cellStyle name="20% - 强调文字颜色 6 3" xfId="123"/>
    <cellStyle name="差_Sheet1_市级切块_1_Sheet1_1" xfId="124"/>
    <cellStyle name="40% - 强调文字颜色 5 2" xfId="125"/>
    <cellStyle name="20% - 强调文字颜色 1 2" xfId="126"/>
    <cellStyle name="40% - 强调文字颜色 5 4" xfId="127"/>
    <cellStyle name="20% - 强调文字颜色 1 3" xfId="128"/>
    <cellStyle name="20% - 强调文字颜色 1 4" xfId="129"/>
    <cellStyle name="40% - 强调文字颜色 5 3" xfId="130"/>
    <cellStyle name="20% - 强调文字颜色 6 4" xfId="131"/>
    <cellStyle name="60% - 强调文字颜色 4 2" xfId="132"/>
    <cellStyle name="40% - 强调文字颜色 1 3" xfId="133"/>
    <cellStyle name="常规 9 2" xfId="134"/>
    <cellStyle name="20% - 强调文字颜色 2 4" xfId="135"/>
    <cellStyle name="20% - 强调文字颜色 3 2" xfId="136"/>
    <cellStyle name="40% - 强调文字颜色 2 3" xfId="137"/>
    <cellStyle name="20% - 强调文字颜色 3 4" xfId="138"/>
    <cellStyle name="60% - 强调文字颜色 1 2" xfId="139"/>
    <cellStyle name="20% - 强调文字颜色 4 2" xfId="140"/>
    <cellStyle name="常规 3" xfId="141"/>
    <cellStyle name="40% - 强调文字颜色 3 3" xfId="142"/>
    <cellStyle name="好_Sheet3_市级重点千万_1_Sheet1" xfId="143"/>
    <cellStyle name="20% - 强调文字颜色 4 4" xfId="144"/>
    <cellStyle name="60% - 强调文字颜色 2 2" xfId="145"/>
    <cellStyle name="差_Sheet1_2_Sheet1 " xfId="146"/>
    <cellStyle name="差_Sheet3_市级重点千万_1" xfId="147"/>
    <cellStyle name="常规 5" xfId="148"/>
    <cellStyle name="20% - 强调文字颜色 5 2" xfId="149"/>
    <cellStyle name="20% - 强调文字颜色 5 3" xfId="150"/>
    <cellStyle name="40% - 强调文字颜色 4 3" xfId="151"/>
    <cellStyle name="20% - 强调文字颜色 5 4" xfId="152"/>
    <cellStyle name="60% - 强调文字颜色 3 2" xfId="153"/>
    <cellStyle name="40% - 强调文字颜色 1 4" xfId="154"/>
    <cellStyle name="常规 9 3" xfId="155"/>
    <cellStyle name="40% - 强调文字颜色 3 4" xfId="156"/>
    <cellStyle name="好_Sheet3_市级重点千万_1_市级切块" xfId="157"/>
    <cellStyle name="40% - 强调文字颜色 4 4" xfId="158"/>
    <cellStyle name="40% - 强调文字颜色 6 2" xfId="159"/>
    <cellStyle name="40% - 强调文字颜色 6 3" xfId="160"/>
    <cellStyle name="差_Sheet1_1_Sheet1_1" xfId="161"/>
    <cellStyle name="好_Sheet3_4.25" xfId="162"/>
    <cellStyle name="40% - 强调文字颜色 6 4" xfId="163"/>
    <cellStyle name="差_Sheet1_1_Sheet1_2" xfId="164"/>
    <cellStyle name="60% - 强调文字颜色 1 3" xfId="165"/>
    <cellStyle name="60% - 强调文字颜色 1 4" xfId="166"/>
    <cellStyle name="60% - 强调文字颜色 2 4" xfId="167"/>
    <cellStyle name="常规 7" xfId="168"/>
    <cellStyle name="常规_2015年第一批贫困村财政扶贫项目资金计划表（定稿0929）" xfId="169"/>
    <cellStyle name="60% - 强调文字颜色 3 3" xfId="170"/>
    <cellStyle name="好_高山190万_Sheet1_1" xfId="171"/>
    <cellStyle name="60% - 强调文字颜色 3 4" xfId="172"/>
    <cellStyle name="差_Sheet1_Sheet1" xfId="173"/>
    <cellStyle name="60% - 强调文字颜色 4 3" xfId="174"/>
    <cellStyle name="60% - 强调文字颜色 4 4" xfId="175"/>
    <cellStyle name="60% - 强调文字颜色 5 2" xfId="176"/>
    <cellStyle name="差_高山190万_Sheet1_1" xfId="177"/>
    <cellStyle name="60% - 强调文字颜色 5 3" xfId="178"/>
    <cellStyle name="60% - 强调文字颜色 5 4" xfId="179"/>
    <cellStyle name="60% - 强调文字颜色 6 2" xfId="180"/>
    <cellStyle name="好_Sheet3_市级重点千万_1_Sheet1 " xfId="181"/>
    <cellStyle name="60% - 强调文字颜色 6 3" xfId="182"/>
    <cellStyle name="60% - 强调文字颜色 6 4" xfId="183"/>
    <cellStyle name="标题 1 2" xfId="184"/>
    <cellStyle name="标题 1 3" xfId="185"/>
    <cellStyle name="标题 1 4" xfId="186"/>
    <cellStyle name="标题 2 2" xfId="187"/>
    <cellStyle name="好_Sheet1_1_Sheet1" xfId="188"/>
    <cellStyle name="好_切块资金" xfId="189"/>
    <cellStyle name="标题 2 3" xfId="190"/>
    <cellStyle name="标题 2 4" xfId="191"/>
    <cellStyle name="好_4.25" xfId="192"/>
    <cellStyle name="标题 3 2" xfId="193"/>
    <cellStyle name="标题 3 4" xfId="194"/>
    <cellStyle name="标题 4 2" xfId="195"/>
    <cellStyle name="标题 4 3" xfId="196"/>
    <cellStyle name="标题 4 4" xfId="197"/>
    <cellStyle name="检查单元格 2" xfId="198"/>
    <cellStyle name="标题 5" xfId="199"/>
    <cellStyle name="标题 6" xfId="200"/>
    <cellStyle name="标题 7" xfId="201"/>
    <cellStyle name="好_4.25_Sheet1_1" xfId="202"/>
    <cellStyle name="差 2" xfId="203"/>
    <cellStyle name="差_高山190万_Sheet1" xfId="204"/>
    <cellStyle name="差 3" xfId="205"/>
    <cellStyle name="差 4" xfId="206"/>
    <cellStyle name="好_Sheet1_Sheet1_Sheet1_Sheet1 _Sheet1 " xfId="207"/>
    <cellStyle name="差_4.25" xfId="208"/>
    <cellStyle name="差_4.25_Sheet1" xfId="209"/>
    <cellStyle name="好_Sheet1_Sheet1 " xfId="210"/>
    <cellStyle name="差_4.25_Sheet1 " xfId="211"/>
    <cellStyle name="差_4.25_Sheet1_1" xfId="212"/>
    <cellStyle name="差_Sheet3_4.25_市级切块" xfId="213"/>
    <cellStyle name="差_Sheet1" xfId="214"/>
    <cellStyle name="差_Sheet1 " xfId="215"/>
    <cellStyle name="差_Sheet1 _Sheet1" xfId="216"/>
    <cellStyle name="差_Sheet1 _Sheet1 " xfId="217"/>
    <cellStyle name="差_市级切块" xfId="218"/>
    <cellStyle name="差_Sheet1 _Sheet1_1" xfId="219"/>
    <cellStyle name="差_市级切块_1" xfId="220"/>
    <cellStyle name="差_Sheet1_1" xfId="221"/>
    <cellStyle name="差_Sheet1_1_Sheet1" xfId="222"/>
    <cellStyle name="千位分隔 2" xfId="223"/>
    <cellStyle name="差_Sheet1_1_Sheet1 " xfId="224"/>
    <cellStyle name="常规 2 2" xfId="225"/>
    <cellStyle name="差_Sheet1_1_Sheet1 _1" xfId="226"/>
    <cellStyle name="差_Sheet1_1_Sheet1 _Sheet1" xfId="227"/>
    <cellStyle name="常规 2 2_Sheet1" xfId="228"/>
    <cellStyle name="差_Sheet1_1_Sheet1_Sheet1 " xfId="229"/>
    <cellStyle name="差_Sheet1_1_Sheet1_Sheet1_1" xfId="230"/>
    <cellStyle name="差_Sheet1_市级切块" xfId="231"/>
    <cellStyle name="强调文字颜色 6 2" xfId="232"/>
    <cellStyle name="差_Sheet1_1_Sheet1_Sheet1 _1" xfId="233"/>
    <cellStyle name="差_Sheet1_市级切块_1" xfId="234"/>
    <cellStyle name="强调文字颜色 1 3" xfId="235"/>
    <cellStyle name="差_Sheet1_1_Sheet1_Sheet1_2" xfId="236"/>
    <cellStyle name="强调文字颜色 6 3" xfId="237"/>
    <cellStyle name="差_Sheet1_1_Sheet1_Sheet1_Sheet1 " xfId="238"/>
    <cellStyle name="差_Sheet1_1_Sheet1_Sheet1_Sheet1 _Sheet1" xfId="239"/>
    <cellStyle name="差_Sheet1_1_区级北部" xfId="240"/>
    <cellStyle name="差_Sheet1_1_市级切块" xfId="241"/>
    <cellStyle name="差_Sheet1_1_项目总表" xfId="242"/>
    <cellStyle name="差_Sheet1_2" xfId="243"/>
    <cellStyle name="差_Sheet1_2_Sheet1" xfId="244"/>
    <cellStyle name="差_Sheet1_Sheet1 " xfId="245"/>
    <cellStyle name="常规_Sheet1 3" xfId="246"/>
    <cellStyle name="差_Sheet1_Sheet1 _1" xfId="247"/>
    <cellStyle name="差_Sheet1_Sheet1 _1_Sheet1" xfId="248"/>
    <cellStyle name="差_Sheet1_Sheet1_Sheet1" xfId="249"/>
    <cellStyle name="差_Sheet1_切块资金" xfId="250"/>
    <cellStyle name="差_Sheet1_切块资金_Sheet1" xfId="251"/>
    <cellStyle name="解释性文本 3" xfId="252"/>
    <cellStyle name="差_Sheet1_切块资金_市级重点千万" xfId="253"/>
    <cellStyle name="差_Sheet1_区级北部" xfId="254"/>
    <cellStyle name="差_Sheet1_市级切块_1_Sheet1" xfId="255"/>
    <cellStyle name="差_Sheet2" xfId="256"/>
    <cellStyle name="好_Sheet1_Sheet1_Sheet1" xfId="257"/>
    <cellStyle name="差_Sheet2_1" xfId="258"/>
    <cellStyle name="好_Sheet1_Sheet1_Sheet1_1" xfId="259"/>
    <cellStyle name="差_Sheet2_Sheet1" xfId="260"/>
    <cellStyle name="差_Sheet2_Sheet1_1" xfId="261"/>
    <cellStyle name="差_Sheet3" xfId="262"/>
    <cellStyle name="常规 3 2" xfId="263"/>
    <cellStyle name="差_Sheet3_市级重点千万_1_Sheet1_1" xfId="264"/>
    <cellStyle name="差_Sheet3_市级重点千万_1_市级切块" xfId="265"/>
    <cellStyle name="差_高山190万" xfId="266"/>
    <cellStyle name="差_高山190万_Sheet1 " xfId="267"/>
    <cellStyle name="差_高山190万_市级切块" xfId="268"/>
    <cellStyle name="差_市级重点千万" xfId="269"/>
    <cellStyle name="差_市级重点千万_1" xfId="270"/>
    <cellStyle name="强调文字颜色 1 4" xfId="271"/>
    <cellStyle name="差_市级重点千万_1_Sheet1" xfId="272"/>
    <cellStyle name="差_市级重点千万_1_Sheet1 " xfId="273"/>
    <cellStyle name="差_市级重点千万_1_Sheet1_1" xfId="274"/>
    <cellStyle name="差_市级重点千万_1_市级切块" xfId="275"/>
    <cellStyle name="差_项目总表" xfId="276"/>
    <cellStyle name="常规 2" xfId="277"/>
    <cellStyle name="常规 2 2 2" xfId="278"/>
    <cellStyle name="常规 2 3" xfId="279"/>
    <cellStyle name="常规 2 4" xfId="280"/>
    <cellStyle name="好_Sheet1 " xfId="281"/>
    <cellStyle name="常规 2_2015年第一批贫困村财政扶贫项目资金计划表（定稿0929）" xfId="282"/>
    <cellStyle name="常规 3 3" xfId="283"/>
    <cellStyle name="好_市级重点千万_1_Sheet1 " xfId="284"/>
    <cellStyle name="常规 3_Sheet1" xfId="285"/>
    <cellStyle name="常规 4 2" xfId="286"/>
    <cellStyle name="常规 4 3" xfId="287"/>
    <cellStyle name="常规 4 4" xfId="288"/>
    <cellStyle name="常规 5 3" xfId="289"/>
    <cellStyle name="常规 6 2" xfId="290"/>
    <cellStyle name="注释 2" xfId="291"/>
    <cellStyle name="常规 6 3" xfId="292"/>
    <cellStyle name="注释 3" xfId="293"/>
    <cellStyle name="常规 6_Sheet1" xfId="294"/>
    <cellStyle name="常规 7 2" xfId="295"/>
    <cellStyle name="好_Sheet3_Sheet1" xfId="296"/>
    <cellStyle name="常规 7_Sheet1" xfId="297"/>
    <cellStyle name="常规 8" xfId="298"/>
    <cellStyle name="常规 8_Sheet1" xfId="299"/>
    <cellStyle name="强调文字颜色 4 4" xfId="300"/>
    <cellStyle name="常规 9" xfId="301"/>
    <cellStyle name="常规 9_Sheet1 " xfId="302"/>
    <cellStyle name="常规_2015年第一批贫困村财政扶贫项目资金计划表（定稿0929）_Sheet1" xfId="303"/>
    <cellStyle name="常规_Sheet1" xfId="304"/>
    <cellStyle name="常规_Sheet1_1_Sheet1 " xfId="305"/>
    <cellStyle name="好 2" xfId="306"/>
    <cellStyle name="好 3" xfId="307"/>
    <cellStyle name="好 4" xfId="308"/>
    <cellStyle name="好_4.25_Sheet1" xfId="309"/>
    <cellStyle name="好_4.25_Sheet1 " xfId="310"/>
    <cellStyle name="好_4.25_市级切块" xfId="311"/>
    <cellStyle name="好_Sheet1" xfId="312"/>
    <cellStyle name="好_Sheet1 _Sheet1" xfId="313"/>
    <cellStyle name="好_Sheet1 _Sheet1_1" xfId="314"/>
    <cellStyle name="好_Sheet1_1" xfId="315"/>
    <cellStyle name="好_Sheet1_1_Sheet1 " xfId="316"/>
    <cellStyle name="好_Sheet1_Sheet1" xfId="317"/>
    <cellStyle name="好_Sheet1_Sheet1_1" xfId="318"/>
    <cellStyle name="好_Sheet1_Sheet1_Sheet1_Sheet1 _Sheet1" xfId="319"/>
    <cellStyle name="好_Sheet1_切块资金" xfId="320"/>
    <cellStyle name="好_Sheet1_切块资金_Sheet1" xfId="321"/>
    <cellStyle name="好_Sheet1_切块资金_市级重点千万" xfId="322"/>
    <cellStyle name="好_Sheet1_市级切块_Sheet1" xfId="323"/>
    <cellStyle name="好_Sheet1_市级切块_Sheet1 " xfId="324"/>
    <cellStyle name="好_Sheet1_市级切块_Sheet1_1" xfId="325"/>
    <cellStyle name="好_Sheet2" xfId="326"/>
    <cellStyle name="好_Sheet2_Sheet1" xfId="327"/>
    <cellStyle name="好_Sheet2_Sheet1 " xfId="328"/>
    <cellStyle name="好_Sheet2_Sheet1_1" xfId="329"/>
    <cellStyle name="好_Sheet3" xfId="330"/>
    <cellStyle name="好_Sheet3_4.25_Sheet1 " xfId="331"/>
    <cellStyle name="好_Sheet3_4.25_Sheet1_1" xfId="332"/>
    <cellStyle name="好_Sheet3_4.25_市级切块" xfId="333"/>
    <cellStyle name="好_Sheet3_市级重点千万" xfId="334"/>
    <cellStyle name="好_Sheet3_市级重点千万_1" xfId="335"/>
    <cellStyle name="好_Sheet3_市级重点千万_1_Sheet1_1" xfId="336"/>
    <cellStyle name="好_高山190万" xfId="337"/>
    <cellStyle name="好_高山190万_Sheet1 " xfId="338"/>
    <cellStyle name="适中 4" xfId="339"/>
    <cellStyle name="好_高山190万_市级切块" xfId="340"/>
    <cellStyle name="好_区级北部" xfId="341"/>
    <cellStyle name="好_市级切块" xfId="342"/>
    <cellStyle name="常规_Sheet1 " xfId="343"/>
    <cellStyle name="好_市级重点千万" xfId="344"/>
    <cellStyle name="好_市级重点千万_1" xfId="345"/>
    <cellStyle name="好_市级重点千万_1_Sheet1" xfId="346"/>
    <cellStyle name="好_市级重点千万_1_市级切块" xfId="347"/>
    <cellStyle name="好_项目总表" xfId="348"/>
    <cellStyle name="汇总 2" xfId="349"/>
    <cellStyle name="汇总 3" xfId="350"/>
    <cellStyle name="汇总 4" xfId="351"/>
    <cellStyle name="检查单元格 3" xfId="352"/>
    <cellStyle name="检查单元格 4" xfId="353"/>
    <cellStyle name="解释性文本 4" xfId="354"/>
    <cellStyle name="警告文本 2" xfId="355"/>
    <cellStyle name="警告文本 3" xfId="356"/>
    <cellStyle name="警告文本 4" xfId="357"/>
    <cellStyle name="链接单元格 2" xfId="358"/>
    <cellStyle name="千位分隔 2 2" xfId="359"/>
    <cellStyle name="强调文字颜色 1 2" xfId="360"/>
    <cellStyle name="强调文字颜色 2 2" xfId="361"/>
    <cellStyle name="强调文字颜色 2 3" xfId="362"/>
    <cellStyle name="强调文字颜色 2 4" xfId="363"/>
    <cellStyle name="强调文字颜色 3 2" xfId="364"/>
    <cellStyle name="强调文字颜色 3 3" xfId="365"/>
    <cellStyle name="常规 2 10" xfId="366"/>
    <cellStyle name="强调文字颜色 3 4" xfId="367"/>
    <cellStyle name="强调文字颜色 4 2" xfId="368"/>
    <cellStyle name="强调文字颜色 4 3" xfId="369"/>
    <cellStyle name="常规 2 6" xfId="370"/>
    <cellStyle name="强调文字颜色 5 2" xfId="371"/>
    <cellStyle name="强调文字颜色 5 3" xfId="372"/>
    <cellStyle name="强调文字颜色 5 4" xfId="373"/>
    <cellStyle name="强调文字颜色 6 4" xfId="374"/>
    <cellStyle name="适中 3" xfId="375"/>
    <cellStyle name="输入 2" xfId="376"/>
    <cellStyle name="输入 4" xfId="377"/>
    <cellStyle name="样式 1" xfId="378"/>
    <cellStyle name="注释 4" xfId="379"/>
    <cellStyle name="常规 2 2 2 2 2" xfId="380"/>
    <cellStyle name="常规 13" xfId="381"/>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200021</xdr:colOff>
      <xdr:row>9</xdr:row>
      <xdr:rowOff>0</xdr:rowOff>
    </xdr:from>
    <xdr:to>
      <xdr:col>3</xdr:col>
      <xdr:colOff>133346</xdr:colOff>
      <xdr:row>9</xdr:row>
      <xdr:rowOff>123190</xdr:rowOff>
    </xdr:to>
    <xdr:sp>
      <xdr:nvSpPr>
        <xdr:cNvPr id="2" name="矩形31" descr="(N)S815`}WV`{767D0LJW"/>
        <xdr:cNvSpPr>
          <a:spLocks noChangeAspect="1"/>
        </xdr:cNvSpPr>
      </xdr:nvSpPr>
      <xdr:spPr>
        <a:xfrm>
          <a:off x="1713865" y="3200400"/>
          <a:ext cx="419100" cy="123190"/>
        </a:xfrm>
        <a:prstGeom prst="rect">
          <a:avLst/>
        </a:prstGeom>
        <a:noFill/>
        <a:ln w="9525" cap="flat" cmpd="sng">
          <a:noFill/>
          <a:prstDash val="solid"/>
          <a:miter/>
        </a:ln>
      </xdr:spPr>
    </xdr:sp>
    <xdr:clientData/>
  </xdr:twoCellAnchor>
  <xdr:twoCellAnchor editAs="oneCell">
    <xdr:from>
      <xdr:col>2</xdr:col>
      <xdr:colOff>199390</xdr:colOff>
      <xdr:row>9</xdr:row>
      <xdr:rowOff>247650</xdr:rowOff>
    </xdr:from>
    <xdr:to>
      <xdr:col>3</xdr:col>
      <xdr:colOff>132715</xdr:colOff>
      <xdr:row>9</xdr:row>
      <xdr:rowOff>370840</xdr:rowOff>
    </xdr:to>
    <xdr:sp>
      <xdr:nvSpPr>
        <xdr:cNvPr id="3" name="矩形31" descr="(N)S815`}WV`{767D0LJW"/>
        <xdr:cNvSpPr>
          <a:spLocks noChangeAspect="1"/>
        </xdr:cNvSpPr>
      </xdr:nvSpPr>
      <xdr:spPr>
        <a:xfrm>
          <a:off x="1713865" y="3448050"/>
          <a:ext cx="419100" cy="123190"/>
        </a:xfrm>
        <a:prstGeom prst="rect">
          <a:avLst/>
        </a:prstGeom>
        <a:noFill/>
        <a:ln w="9525" cap="flat" cmpd="sng">
          <a:noFill/>
          <a:prstDash val="solid"/>
          <a:miter/>
        </a:ln>
      </xdr:spPr>
    </xdr:sp>
    <xdr:clientData/>
  </xdr:twoCellAnchor>
  <xdr:twoCellAnchor editAs="oneCell">
    <xdr:from>
      <xdr:col>2</xdr:col>
      <xdr:colOff>200021</xdr:colOff>
      <xdr:row>9</xdr:row>
      <xdr:rowOff>0</xdr:rowOff>
    </xdr:from>
    <xdr:to>
      <xdr:col>3</xdr:col>
      <xdr:colOff>133346</xdr:colOff>
      <xdr:row>9</xdr:row>
      <xdr:rowOff>123190</xdr:rowOff>
    </xdr:to>
    <xdr:sp>
      <xdr:nvSpPr>
        <xdr:cNvPr id="4" name="矩形31" descr="(N)S815`}WV`{767D0LJW"/>
        <xdr:cNvSpPr>
          <a:spLocks noChangeAspect="1"/>
        </xdr:cNvSpPr>
      </xdr:nvSpPr>
      <xdr:spPr>
        <a:xfrm>
          <a:off x="1713865" y="3200400"/>
          <a:ext cx="419100" cy="123190"/>
        </a:xfrm>
        <a:prstGeom prst="rect">
          <a:avLst/>
        </a:prstGeom>
        <a:noFill/>
        <a:ln w="9525" cap="flat" cmpd="sng">
          <a:noFill/>
          <a:prstDash val="solid"/>
          <a:miter/>
        </a:ln>
      </xdr:spPr>
    </xdr:sp>
    <xdr:clientData/>
  </xdr:twoCellAnchor>
  <xdr:twoCellAnchor editAs="oneCell">
    <xdr:from>
      <xdr:col>2</xdr:col>
      <xdr:colOff>199390</xdr:colOff>
      <xdr:row>9</xdr:row>
      <xdr:rowOff>247650</xdr:rowOff>
    </xdr:from>
    <xdr:to>
      <xdr:col>3</xdr:col>
      <xdr:colOff>132715</xdr:colOff>
      <xdr:row>10</xdr:row>
      <xdr:rowOff>173990</xdr:rowOff>
    </xdr:to>
    <xdr:sp>
      <xdr:nvSpPr>
        <xdr:cNvPr id="5" name="矩形31" descr="(N)S815`}WV`{767D0LJW"/>
        <xdr:cNvSpPr>
          <a:spLocks noChangeAspect="1"/>
        </xdr:cNvSpPr>
      </xdr:nvSpPr>
      <xdr:spPr>
        <a:xfrm>
          <a:off x="1713865" y="3448050"/>
          <a:ext cx="419100" cy="370840"/>
        </a:xfrm>
        <a:prstGeom prst="rect">
          <a:avLst/>
        </a:prstGeom>
        <a:noFill/>
        <a:ln w="9525" cap="flat" cmpd="sng">
          <a:noFill/>
          <a:prstDash val="solid"/>
          <a:miter/>
        </a:ln>
      </xdr:spPr>
    </xdr:sp>
    <xdr:clientData/>
  </xdr:twoCellAnchor>
  <xdr:twoCellAnchor editAs="oneCell">
    <xdr:from>
      <xdr:col>6</xdr:col>
      <xdr:colOff>552450</xdr:colOff>
      <xdr:row>9</xdr:row>
      <xdr:rowOff>76200</xdr:rowOff>
    </xdr:from>
    <xdr:to>
      <xdr:col>7</xdr:col>
      <xdr:colOff>495300</xdr:colOff>
      <xdr:row>11</xdr:row>
      <xdr:rowOff>215900</xdr:rowOff>
    </xdr:to>
    <xdr:sp>
      <xdr:nvSpPr>
        <xdr:cNvPr id="6" name="矩形31" descr="(N)S815`}WV`{767D0LJW"/>
        <xdr:cNvSpPr>
          <a:spLocks noChangeAspect="1"/>
        </xdr:cNvSpPr>
      </xdr:nvSpPr>
      <xdr:spPr>
        <a:xfrm>
          <a:off x="4895850" y="3276600"/>
          <a:ext cx="600075" cy="1028700"/>
        </a:xfrm>
        <a:prstGeom prst="rect">
          <a:avLst/>
        </a:prstGeom>
        <a:noFill/>
        <a:ln w="9525" cap="flat" cmpd="sng">
          <a:noFill/>
          <a:prstDash val="solid"/>
          <a:miter/>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1\2&#26376;\&#39033;&#30446;&#24211;&#22791;&#26696;&#34920;\&#19975;&#30427;&#21306;2021&#24180;&#24041;&#22266;&#33073;&#36139;&#25915;&#22362;&#25104;&#26524;&#39033;&#30446;&#24211;&#22791;&#26696;&#34920;03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gradFill rotWithShape="0">
          <a:gsLst>
            <a:gs pos="0">
              <a:srgbClr val="BBD5F0"/>
            </a:gs>
            <a:gs pos="100000">
              <a:srgbClr val="9CBEE0"/>
            </a:gs>
          </a:gsLst>
          <a:lin ang="5400000"/>
          <a:tileRect/>
        </a:gradFill>
        <a:ln w="15875" cap="flat" cmpd="sng">
          <a:solidFill>
            <a:srgbClr val="739CC3"/>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I159"/>
  <sheetViews>
    <sheetView tabSelected="1" workbookViewId="0">
      <selection activeCell="L8" sqref="L8"/>
    </sheetView>
  </sheetViews>
  <sheetFormatPr defaultColWidth="9" defaultRowHeight="15.75"/>
  <cols>
    <col min="1" max="1" width="3.875" style="2" customWidth="1"/>
    <col min="2" max="2" width="16" style="3" customWidth="1"/>
    <col min="3" max="3" width="6.375" style="2" customWidth="1"/>
    <col min="4" max="4" width="7.125" style="2" customWidth="1"/>
    <col min="5" max="5" width="15" style="2" customWidth="1"/>
    <col min="6" max="7" width="8.625" style="2" customWidth="1"/>
    <col min="8" max="8" width="10" style="2" customWidth="1"/>
    <col min="9" max="9" width="41.625" style="2" customWidth="1"/>
    <col min="10" max="10" width="9.1" style="2" customWidth="1"/>
    <col min="11" max="11" width="8.5" style="2" customWidth="1"/>
    <col min="12" max="12" width="8.125" style="4" customWidth="1"/>
    <col min="13" max="13" width="9.375" style="4" customWidth="1"/>
    <col min="14" max="14" width="16.625" style="4" customWidth="1"/>
    <col min="15" max="15" width="13.625" style="4" customWidth="1"/>
    <col min="16" max="243" width="9" style="4"/>
  </cols>
  <sheetData>
    <row r="1" ht="16.5" customHeight="1" spans="1:15">
      <c r="A1" s="5"/>
      <c r="B1" s="6" t="s">
        <v>0</v>
      </c>
      <c r="C1" s="5"/>
      <c r="D1" s="5"/>
      <c r="E1" s="5"/>
      <c r="F1" s="5"/>
      <c r="G1" s="5"/>
      <c r="H1" s="5"/>
      <c r="I1" s="5"/>
      <c r="J1" s="5"/>
      <c r="K1" s="5"/>
      <c r="L1" s="32"/>
      <c r="M1" s="32"/>
      <c r="N1" s="32"/>
      <c r="O1" s="32"/>
    </row>
    <row r="2" ht="33" customHeight="1" spans="1:15">
      <c r="A2" s="7" t="s">
        <v>1</v>
      </c>
      <c r="B2" s="7"/>
      <c r="C2" s="7"/>
      <c r="D2" s="7"/>
      <c r="E2" s="7"/>
      <c r="F2" s="7"/>
      <c r="G2" s="7"/>
      <c r="H2" s="7"/>
      <c r="I2" s="7"/>
      <c r="J2" s="7"/>
      <c r="K2" s="7"/>
      <c r="L2" s="7"/>
      <c r="M2" s="7"/>
      <c r="N2" s="7"/>
      <c r="O2" s="7"/>
    </row>
    <row r="3" ht="13.5" customHeight="1" spans="1:15">
      <c r="A3" s="8"/>
      <c r="B3" s="9"/>
      <c r="C3" s="8"/>
      <c r="D3" s="8"/>
      <c r="E3" s="8"/>
      <c r="F3" s="8"/>
      <c r="G3" s="8"/>
      <c r="H3" s="8"/>
      <c r="I3" s="8"/>
      <c r="J3" s="8"/>
      <c r="K3" s="8"/>
      <c r="L3" s="8"/>
      <c r="M3" s="8"/>
      <c r="N3" s="33"/>
      <c r="O3" s="34"/>
    </row>
    <row r="4" ht="24" customHeight="1" spans="1:15">
      <c r="A4" s="10" t="s">
        <v>2</v>
      </c>
      <c r="B4" s="10" t="s">
        <v>3</v>
      </c>
      <c r="C4" s="10" t="s">
        <v>4</v>
      </c>
      <c r="D4" s="10" t="s">
        <v>5</v>
      </c>
      <c r="E4" s="10" t="s">
        <v>6</v>
      </c>
      <c r="F4" s="10" t="s">
        <v>7</v>
      </c>
      <c r="G4" s="10"/>
      <c r="H4" s="10" t="s">
        <v>8</v>
      </c>
      <c r="I4" s="10" t="s">
        <v>9</v>
      </c>
      <c r="J4" s="35" t="s">
        <v>10</v>
      </c>
      <c r="K4" s="10"/>
      <c r="L4" s="10"/>
      <c r="M4" s="10"/>
      <c r="N4" s="36" t="s">
        <v>11</v>
      </c>
      <c r="O4" s="36" t="s">
        <v>12</v>
      </c>
    </row>
    <row r="5" ht="27.75" customHeight="1" spans="1:15">
      <c r="A5" s="10"/>
      <c r="B5" s="10"/>
      <c r="C5" s="10"/>
      <c r="D5" s="10"/>
      <c r="E5" s="10"/>
      <c r="F5" s="10" t="s">
        <v>13</v>
      </c>
      <c r="G5" s="10" t="s">
        <v>14</v>
      </c>
      <c r="H5" s="10"/>
      <c r="I5" s="10"/>
      <c r="J5" s="10" t="s">
        <v>15</v>
      </c>
      <c r="K5" s="35" t="s">
        <v>16</v>
      </c>
      <c r="L5" s="10" t="s">
        <v>17</v>
      </c>
      <c r="M5" s="10" t="s">
        <v>18</v>
      </c>
      <c r="N5" s="37"/>
      <c r="O5" s="37"/>
    </row>
    <row r="6" ht="29.25" customHeight="1" spans="1:15">
      <c r="A6" s="11"/>
      <c r="B6" s="11" t="s">
        <v>19</v>
      </c>
      <c r="C6" s="11"/>
      <c r="D6" s="11"/>
      <c r="E6" s="11"/>
      <c r="F6" s="11"/>
      <c r="G6" s="11"/>
      <c r="H6" s="11"/>
      <c r="I6" s="11"/>
      <c r="J6" s="38">
        <f>SUM(J7:J159)</f>
        <v>13088.708266</v>
      </c>
      <c r="K6" s="38">
        <v>12977.434</v>
      </c>
      <c r="L6" s="38">
        <f>SUM(L7:L159)</f>
        <v>288.2123</v>
      </c>
      <c r="M6" s="38">
        <f>SUM(M7:M159)</f>
        <v>531.7</v>
      </c>
      <c r="N6" s="39"/>
      <c r="O6" s="39"/>
    </row>
    <row r="7" customFormat="1" ht="38" customHeight="1" spans="1:15">
      <c r="A7" s="12">
        <v>1</v>
      </c>
      <c r="B7" s="13" t="s">
        <v>20</v>
      </c>
      <c r="C7" s="14" t="s">
        <v>21</v>
      </c>
      <c r="D7" s="14" t="s">
        <v>22</v>
      </c>
      <c r="E7" s="14" t="s">
        <v>23</v>
      </c>
      <c r="F7" s="14">
        <v>2022.01</v>
      </c>
      <c r="G7" s="14">
        <v>2022.12</v>
      </c>
      <c r="H7" s="14" t="s">
        <v>24</v>
      </c>
      <c r="I7" s="21" t="s">
        <v>25</v>
      </c>
      <c r="J7" s="40">
        <f>K7+L7+M7</f>
        <v>170</v>
      </c>
      <c r="K7" s="40">
        <v>170</v>
      </c>
      <c r="L7" s="40"/>
      <c r="M7" s="40"/>
      <c r="N7" s="21" t="s">
        <v>26</v>
      </c>
      <c r="O7" s="41" t="s">
        <v>27</v>
      </c>
    </row>
    <row r="8" customFormat="1" ht="35" customHeight="1" spans="1:15">
      <c r="A8" s="12">
        <v>4</v>
      </c>
      <c r="B8" s="13" t="s">
        <v>28</v>
      </c>
      <c r="C8" s="15" t="s">
        <v>29</v>
      </c>
      <c r="D8" s="14" t="s">
        <v>22</v>
      </c>
      <c r="E8" s="14" t="s">
        <v>23</v>
      </c>
      <c r="F8" s="14">
        <v>2022.01</v>
      </c>
      <c r="G8" s="14">
        <v>2022.12</v>
      </c>
      <c r="H8" s="14" t="s">
        <v>30</v>
      </c>
      <c r="I8" s="21" t="s">
        <v>31</v>
      </c>
      <c r="J8" s="40">
        <f t="shared" ref="J8:J37" si="0">K8+L8+M8</f>
        <v>122.5</v>
      </c>
      <c r="K8" s="40">
        <v>122.5</v>
      </c>
      <c r="L8" s="40"/>
      <c r="M8" s="40"/>
      <c r="N8" s="21" t="s">
        <v>32</v>
      </c>
      <c r="O8" s="41" t="s">
        <v>27</v>
      </c>
    </row>
    <row r="9" customFormat="1" ht="35" customHeight="1" spans="1:15">
      <c r="A9" s="12">
        <v>5</v>
      </c>
      <c r="B9" s="13" t="s">
        <v>33</v>
      </c>
      <c r="C9" s="15" t="s">
        <v>34</v>
      </c>
      <c r="D9" s="14" t="s">
        <v>22</v>
      </c>
      <c r="E9" s="14" t="s">
        <v>23</v>
      </c>
      <c r="F9" s="14">
        <v>2022.01</v>
      </c>
      <c r="G9" s="14">
        <v>2022.12</v>
      </c>
      <c r="H9" s="14" t="s">
        <v>30</v>
      </c>
      <c r="I9" s="21" t="s">
        <v>35</v>
      </c>
      <c r="J9" s="40">
        <f t="shared" si="0"/>
        <v>357</v>
      </c>
      <c r="K9" s="40">
        <v>357</v>
      </c>
      <c r="L9" s="40"/>
      <c r="M9" s="40"/>
      <c r="N9" s="21" t="s">
        <v>36</v>
      </c>
      <c r="O9" s="41" t="s">
        <v>37</v>
      </c>
    </row>
    <row r="10" customFormat="1" ht="35" customHeight="1" spans="1:15">
      <c r="A10" s="12">
        <v>6</v>
      </c>
      <c r="B10" s="13" t="s">
        <v>38</v>
      </c>
      <c r="C10" s="15" t="s">
        <v>39</v>
      </c>
      <c r="D10" s="14" t="s">
        <v>22</v>
      </c>
      <c r="E10" s="14" t="s">
        <v>23</v>
      </c>
      <c r="F10" s="14">
        <v>2022.01</v>
      </c>
      <c r="G10" s="14">
        <v>2022.12</v>
      </c>
      <c r="H10" s="14" t="s">
        <v>30</v>
      </c>
      <c r="I10" s="21" t="s">
        <v>40</v>
      </c>
      <c r="J10" s="40">
        <f t="shared" si="0"/>
        <v>78.22985</v>
      </c>
      <c r="K10" s="40">
        <v>78.22985</v>
      </c>
      <c r="L10" s="40"/>
      <c r="M10" s="40"/>
      <c r="N10" s="21" t="s">
        <v>41</v>
      </c>
      <c r="O10" s="41" t="s">
        <v>42</v>
      </c>
    </row>
    <row r="11" customFormat="1" ht="35" customHeight="1" spans="1:15">
      <c r="A11" s="12">
        <v>7</v>
      </c>
      <c r="B11" s="13" t="s">
        <v>43</v>
      </c>
      <c r="C11" s="15" t="s">
        <v>29</v>
      </c>
      <c r="D11" s="14" t="s">
        <v>22</v>
      </c>
      <c r="E11" s="14" t="s">
        <v>23</v>
      </c>
      <c r="F11" s="14">
        <v>2022.01</v>
      </c>
      <c r="G11" s="14">
        <v>2022.12</v>
      </c>
      <c r="H11" s="14" t="s">
        <v>30</v>
      </c>
      <c r="I11" s="21" t="s">
        <v>44</v>
      </c>
      <c r="J11" s="40">
        <f t="shared" si="0"/>
        <v>10</v>
      </c>
      <c r="K11" s="40">
        <v>10</v>
      </c>
      <c r="L11" s="40"/>
      <c r="M11" s="40"/>
      <c r="N11" s="21" t="s">
        <v>45</v>
      </c>
      <c r="O11" s="41" t="s">
        <v>27</v>
      </c>
    </row>
    <row r="12" customFormat="1" ht="35" customHeight="1" spans="1:15">
      <c r="A12" s="12">
        <v>8</v>
      </c>
      <c r="B12" s="16" t="s">
        <v>46</v>
      </c>
      <c r="C12" s="14" t="s">
        <v>29</v>
      </c>
      <c r="D12" s="14" t="s">
        <v>22</v>
      </c>
      <c r="E12" s="14" t="s">
        <v>23</v>
      </c>
      <c r="F12" s="14">
        <v>2022.01</v>
      </c>
      <c r="G12" s="14">
        <v>2022.12</v>
      </c>
      <c r="H12" s="14" t="s">
        <v>30</v>
      </c>
      <c r="I12" s="42" t="s">
        <v>47</v>
      </c>
      <c r="J12" s="40">
        <f t="shared" si="0"/>
        <v>25.36</v>
      </c>
      <c r="K12" s="40">
        <v>25.36</v>
      </c>
      <c r="L12" s="40"/>
      <c r="M12" s="40"/>
      <c r="N12" s="21" t="s">
        <v>45</v>
      </c>
      <c r="O12" s="41" t="s">
        <v>27</v>
      </c>
    </row>
    <row r="13" customFormat="1" ht="35" customHeight="1" spans="1:15">
      <c r="A13" s="12">
        <v>9</v>
      </c>
      <c r="B13" s="17" t="s">
        <v>48</v>
      </c>
      <c r="C13" s="14" t="s">
        <v>49</v>
      </c>
      <c r="D13" s="14" t="s">
        <v>22</v>
      </c>
      <c r="E13" s="14" t="s">
        <v>50</v>
      </c>
      <c r="F13" s="14">
        <v>2022.01</v>
      </c>
      <c r="G13" s="14">
        <v>2022.12</v>
      </c>
      <c r="H13" s="14" t="s">
        <v>51</v>
      </c>
      <c r="I13" s="21" t="s">
        <v>52</v>
      </c>
      <c r="J13" s="40">
        <f t="shared" si="0"/>
        <v>380</v>
      </c>
      <c r="K13" s="40">
        <v>380</v>
      </c>
      <c r="L13" s="40"/>
      <c r="M13" s="40"/>
      <c r="N13" s="21" t="s">
        <v>53</v>
      </c>
      <c r="O13" s="41" t="s">
        <v>27</v>
      </c>
    </row>
    <row r="14" customFormat="1" ht="35" customHeight="1" spans="1:15">
      <c r="A14" s="12">
        <v>10</v>
      </c>
      <c r="B14" s="13" t="s">
        <v>54</v>
      </c>
      <c r="C14" s="14" t="s">
        <v>49</v>
      </c>
      <c r="D14" s="14" t="s">
        <v>22</v>
      </c>
      <c r="E14" s="14" t="s">
        <v>55</v>
      </c>
      <c r="F14" s="14">
        <v>2022.01</v>
      </c>
      <c r="G14" s="14">
        <v>2022.12</v>
      </c>
      <c r="H14" s="14" t="s">
        <v>56</v>
      </c>
      <c r="I14" s="21" t="s">
        <v>57</v>
      </c>
      <c r="J14" s="40">
        <f t="shared" si="0"/>
        <v>380</v>
      </c>
      <c r="K14" s="40">
        <v>380</v>
      </c>
      <c r="L14" s="40"/>
      <c r="M14" s="40"/>
      <c r="N14" s="21" t="s">
        <v>58</v>
      </c>
      <c r="O14" s="41" t="s">
        <v>27</v>
      </c>
    </row>
    <row r="15" customFormat="1" ht="38" customHeight="1" spans="1:15">
      <c r="A15" s="12">
        <v>11</v>
      </c>
      <c r="B15" s="13" t="s">
        <v>59</v>
      </c>
      <c r="C15" s="14" t="s">
        <v>49</v>
      </c>
      <c r="D15" s="14" t="s">
        <v>22</v>
      </c>
      <c r="E15" s="14" t="s">
        <v>60</v>
      </c>
      <c r="F15" s="14">
        <v>2022.01</v>
      </c>
      <c r="G15" s="14">
        <v>2022.12</v>
      </c>
      <c r="H15" s="14" t="s">
        <v>51</v>
      </c>
      <c r="I15" s="21" t="s">
        <v>61</v>
      </c>
      <c r="J15" s="40">
        <f t="shared" si="0"/>
        <v>380</v>
      </c>
      <c r="K15" s="40">
        <v>380</v>
      </c>
      <c r="L15" s="40"/>
      <c r="M15" s="40"/>
      <c r="N15" s="21" t="s">
        <v>62</v>
      </c>
      <c r="O15" s="41" t="s">
        <v>27</v>
      </c>
    </row>
    <row r="16" customFormat="1" ht="38" customHeight="1" spans="1:15">
      <c r="A16" s="12">
        <v>12</v>
      </c>
      <c r="B16" s="13" t="s">
        <v>63</v>
      </c>
      <c r="C16" s="18" t="s">
        <v>49</v>
      </c>
      <c r="D16" s="14" t="s">
        <v>22</v>
      </c>
      <c r="E16" s="14" t="s">
        <v>64</v>
      </c>
      <c r="F16" s="14">
        <v>2022.01</v>
      </c>
      <c r="G16" s="14">
        <v>2022.12</v>
      </c>
      <c r="H16" s="14" t="s">
        <v>65</v>
      </c>
      <c r="I16" s="21" t="s">
        <v>57</v>
      </c>
      <c r="J16" s="40">
        <f t="shared" si="0"/>
        <v>280</v>
      </c>
      <c r="K16" s="40">
        <v>280</v>
      </c>
      <c r="L16" s="40"/>
      <c r="M16" s="40"/>
      <c r="N16" s="21" t="s">
        <v>66</v>
      </c>
      <c r="O16" s="41" t="s">
        <v>27</v>
      </c>
    </row>
    <row r="17" customFormat="1" ht="38" customHeight="1" spans="1:15">
      <c r="A17" s="12">
        <v>13</v>
      </c>
      <c r="B17" s="13" t="s">
        <v>67</v>
      </c>
      <c r="C17" s="19" t="s">
        <v>68</v>
      </c>
      <c r="D17" s="14" t="s">
        <v>22</v>
      </c>
      <c r="E17" s="14" t="s">
        <v>69</v>
      </c>
      <c r="F17" s="14">
        <v>2022.01</v>
      </c>
      <c r="G17" s="14">
        <v>2022.12</v>
      </c>
      <c r="H17" s="14" t="s">
        <v>30</v>
      </c>
      <c r="I17" s="21" t="s">
        <v>70</v>
      </c>
      <c r="J17" s="40">
        <f t="shared" si="0"/>
        <v>200</v>
      </c>
      <c r="K17" s="40">
        <v>200</v>
      </c>
      <c r="L17" s="40"/>
      <c r="M17" s="40"/>
      <c r="N17" s="21" t="s">
        <v>71</v>
      </c>
      <c r="O17" s="41" t="s">
        <v>42</v>
      </c>
    </row>
    <row r="18" customFormat="1" ht="38" customHeight="1" spans="1:15">
      <c r="A18" s="12">
        <v>14</v>
      </c>
      <c r="B18" s="13" t="s">
        <v>72</v>
      </c>
      <c r="C18" s="14" t="s">
        <v>68</v>
      </c>
      <c r="D18" s="14" t="s">
        <v>22</v>
      </c>
      <c r="E18" s="14" t="s">
        <v>73</v>
      </c>
      <c r="F18" s="14">
        <v>2022.01</v>
      </c>
      <c r="G18" s="14">
        <v>2022.12</v>
      </c>
      <c r="H18" s="14" t="s">
        <v>24</v>
      </c>
      <c r="I18" s="21" t="s">
        <v>74</v>
      </c>
      <c r="J18" s="40">
        <f t="shared" si="0"/>
        <v>30</v>
      </c>
      <c r="K18" s="40">
        <v>30</v>
      </c>
      <c r="L18" s="40"/>
      <c r="M18" s="40"/>
      <c r="N18" s="21" t="s">
        <v>75</v>
      </c>
      <c r="O18" s="41" t="s">
        <v>42</v>
      </c>
    </row>
    <row r="19" customFormat="1" ht="38" customHeight="1" spans="1:15">
      <c r="A19" s="12">
        <v>15</v>
      </c>
      <c r="B19" s="13" t="s">
        <v>76</v>
      </c>
      <c r="C19" s="20" t="s">
        <v>68</v>
      </c>
      <c r="D19" s="14" t="s">
        <v>22</v>
      </c>
      <c r="E19" s="14" t="s">
        <v>73</v>
      </c>
      <c r="F19" s="14">
        <v>2022.01</v>
      </c>
      <c r="G19" s="14">
        <v>2022.12</v>
      </c>
      <c r="H19" s="14" t="s">
        <v>30</v>
      </c>
      <c r="I19" s="21" t="s">
        <v>77</v>
      </c>
      <c r="J19" s="40">
        <f t="shared" si="0"/>
        <v>20</v>
      </c>
      <c r="K19" s="40">
        <v>20</v>
      </c>
      <c r="L19" s="40"/>
      <c r="M19" s="40"/>
      <c r="N19" s="21" t="s">
        <v>78</v>
      </c>
      <c r="O19" s="41" t="s">
        <v>42</v>
      </c>
    </row>
    <row r="20" customFormat="1" ht="38" customHeight="1" spans="1:15">
      <c r="A20" s="12">
        <v>16</v>
      </c>
      <c r="B20" s="13" t="s">
        <v>79</v>
      </c>
      <c r="C20" s="20" t="s">
        <v>49</v>
      </c>
      <c r="D20" s="14" t="s">
        <v>22</v>
      </c>
      <c r="E20" s="14" t="s">
        <v>73</v>
      </c>
      <c r="F20" s="14">
        <v>2022.01</v>
      </c>
      <c r="G20" s="14">
        <v>2022.12</v>
      </c>
      <c r="H20" s="14" t="s">
        <v>30</v>
      </c>
      <c r="I20" s="21" t="s">
        <v>80</v>
      </c>
      <c r="J20" s="40">
        <f t="shared" si="0"/>
        <v>25.48</v>
      </c>
      <c r="K20" s="40">
        <v>25.48</v>
      </c>
      <c r="L20" s="40"/>
      <c r="M20" s="40"/>
      <c r="N20" s="21" t="s">
        <v>81</v>
      </c>
      <c r="O20" s="41" t="s">
        <v>42</v>
      </c>
    </row>
    <row r="21" customFormat="1" ht="38" customHeight="1" spans="1:15">
      <c r="A21" s="12">
        <v>17</v>
      </c>
      <c r="B21" s="13" t="s">
        <v>82</v>
      </c>
      <c r="C21" s="15" t="s">
        <v>68</v>
      </c>
      <c r="D21" s="14" t="s">
        <v>22</v>
      </c>
      <c r="E21" s="14" t="s">
        <v>83</v>
      </c>
      <c r="F21" s="14">
        <v>2022.01</v>
      </c>
      <c r="G21" s="14">
        <v>2022.12</v>
      </c>
      <c r="H21" s="14" t="s">
        <v>30</v>
      </c>
      <c r="I21" s="21" t="s">
        <v>84</v>
      </c>
      <c r="J21" s="40">
        <f t="shared" si="0"/>
        <v>14</v>
      </c>
      <c r="K21" s="40">
        <v>14</v>
      </c>
      <c r="L21" s="40"/>
      <c r="M21" s="40"/>
      <c r="N21" s="21" t="s">
        <v>85</v>
      </c>
      <c r="O21" s="41" t="s">
        <v>42</v>
      </c>
    </row>
    <row r="22" customFormat="1" ht="38" customHeight="1" spans="1:15">
      <c r="A22" s="12">
        <v>18</v>
      </c>
      <c r="B22" s="14" t="s">
        <v>86</v>
      </c>
      <c r="C22" s="14" t="s">
        <v>49</v>
      </c>
      <c r="D22" s="14" t="s">
        <v>22</v>
      </c>
      <c r="E22" s="14" t="s">
        <v>83</v>
      </c>
      <c r="F22" s="14">
        <v>2022.01</v>
      </c>
      <c r="G22" s="14">
        <v>2022.12</v>
      </c>
      <c r="H22" s="14" t="s">
        <v>87</v>
      </c>
      <c r="I22" s="14" t="s">
        <v>88</v>
      </c>
      <c r="J22" s="40">
        <f t="shared" si="0"/>
        <v>10</v>
      </c>
      <c r="K22" s="14">
        <v>10</v>
      </c>
      <c r="L22" s="14"/>
      <c r="M22" s="14"/>
      <c r="N22" s="14" t="s">
        <v>89</v>
      </c>
      <c r="O22" s="41" t="s">
        <v>42</v>
      </c>
    </row>
    <row r="23" customFormat="1" ht="38" customHeight="1" spans="1:15">
      <c r="A23" s="12">
        <v>19</v>
      </c>
      <c r="B23" s="21" t="s">
        <v>90</v>
      </c>
      <c r="C23" s="14" t="s">
        <v>68</v>
      </c>
      <c r="D23" s="14" t="s">
        <v>22</v>
      </c>
      <c r="E23" s="14" t="s">
        <v>91</v>
      </c>
      <c r="F23" s="14">
        <v>2022.01</v>
      </c>
      <c r="G23" s="14">
        <v>2022.12</v>
      </c>
      <c r="H23" s="14" t="s">
        <v>30</v>
      </c>
      <c r="I23" s="21" t="s">
        <v>92</v>
      </c>
      <c r="J23" s="40">
        <f t="shared" si="0"/>
        <v>10</v>
      </c>
      <c r="K23" s="40">
        <v>10</v>
      </c>
      <c r="L23" s="40"/>
      <c r="M23" s="40"/>
      <c r="N23" s="21" t="s">
        <v>93</v>
      </c>
      <c r="O23" s="41" t="s">
        <v>42</v>
      </c>
    </row>
    <row r="24" customFormat="1" ht="38" customHeight="1" spans="1:15">
      <c r="A24" s="12">
        <v>20</v>
      </c>
      <c r="B24" s="21" t="s">
        <v>94</v>
      </c>
      <c r="C24" s="14" t="s">
        <v>49</v>
      </c>
      <c r="D24" s="14" t="s">
        <v>22</v>
      </c>
      <c r="E24" s="14" t="s">
        <v>91</v>
      </c>
      <c r="F24" s="14">
        <v>2022.01</v>
      </c>
      <c r="G24" s="14">
        <v>2022.12</v>
      </c>
      <c r="H24" s="14" t="s">
        <v>95</v>
      </c>
      <c r="I24" s="21" t="s">
        <v>96</v>
      </c>
      <c r="J24" s="40">
        <f t="shared" si="0"/>
        <v>45</v>
      </c>
      <c r="K24" s="40">
        <v>45</v>
      </c>
      <c r="L24" s="40"/>
      <c r="M24" s="40"/>
      <c r="N24" s="21" t="s">
        <v>97</v>
      </c>
      <c r="O24" s="41" t="s">
        <v>42</v>
      </c>
    </row>
    <row r="25" customFormat="1" ht="38" customHeight="1" spans="1:15">
      <c r="A25" s="12">
        <v>21</v>
      </c>
      <c r="B25" s="21" t="s">
        <v>98</v>
      </c>
      <c r="C25" s="13" t="s">
        <v>49</v>
      </c>
      <c r="D25" s="14" t="s">
        <v>22</v>
      </c>
      <c r="E25" s="14" t="s">
        <v>99</v>
      </c>
      <c r="F25" s="14">
        <v>2022.01</v>
      </c>
      <c r="G25" s="14">
        <v>2022.12</v>
      </c>
      <c r="H25" s="14" t="s">
        <v>100</v>
      </c>
      <c r="I25" s="14" t="s">
        <v>101</v>
      </c>
      <c r="J25" s="40">
        <f t="shared" si="0"/>
        <v>51</v>
      </c>
      <c r="K25" s="14">
        <v>51</v>
      </c>
      <c r="L25" s="14">
        <v>0</v>
      </c>
      <c r="M25" s="14">
        <v>0</v>
      </c>
      <c r="N25" s="14" t="s">
        <v>102</v>
      </c>
      <c r="O25" s="41" t="s">
        <v>42</v>
      </c>
    </row>
    <row r="26" customFormat="1" ht="38" customHeight="1" spans="1:15">
      <c r="A26" s="12">
        <v>22</v>
      </c>
      <c r="B26" s="14" t="s">
        <v>103</v>
      </c>
      <c r="C26" s="14" t="s">
        <v>49</v>
      </c>
      <c r="D26" s="14" t="s">
        <v>22</v>
      </c>
      <c r="E26" s="14" t="s">
        <v>99</v>
      </c>
      <c r="F26" s="14">
        <v>2022.01</v>
      </c>
      <c r="G26" s="14">
        <v>2022.12</v>
      </c>
      <c r="H26" s="14" t="s">
        <v>104</v>
      </c>
      <c r="I26" s="14" t="s">
        <v>105</v>
      </c>
      <c r="J26" s="40">
        <f t="shared" si="0"/>
        <v>40</v>
      </c>
      <c r="K26" s="14">
        <v>40</v>
      </c>
      <c r="L26" s="14">
        <v>0</v>
      </c>
      <c r="M26" s="14">
        <v>0</v>
      </c>
      <c r="N26" s="14" t="s">
        <v>106</v>
      </c>
      <c r="O26" s="41" t="s">
        <v>42</v>
      </c>
    </row>
    <row r="27" customFormat="1" ht="38" customHeight="1" spans="1:15">
      <c r="A27" s="12">
        <v>23</v>
      </c>
      <c r="B27" s="14" t="s">
        <v>107</v>
      </c>
      <c r="C27" s="14" t="s">
        <v>49</v>
      </c>
      <c r="D27" s="14" t="s">
        <v>22</v>
      </c>
      <c r="E27" s="14" t="s">
        <v>99</v>
      </c>
      <c r="F27" s="14">
        <v>2022.01</v>
      </c>
      <c r="G27" s="14">
        <v>2022.12</v>
      </c>
      <c r="H27" s="14" t="s">
        <v>100</v>
      </c>
      <c r="I27" s="14" t="s">
        <v>108</v>
      </c>
      <c r="J27" s="40">
        <f t="shared" si="0"/>
        <v>22</v>
      </c>
      <c r="K27" s="14">
        <v>17</v>
      </c>
      <c r="L27" s="14">
        <v>0</v>
      </c>
      <c r="M27" s="14">
        <v>5</v>
      </c>
      <c r="N27" s="14" t="s">
        <v>109</v>
      </c>
      <c r="O27" s="41" t="s">
        <v>42</v>
      </c>
    </row>
    <row r="28" customFormat="1" ht="38" customHeight="1" spans="1:15">
      <c r="A28" s="12">
        <v>24</v>
      </c>
      <c r="B28" s="14" t="s">
        <v>110</v>
      </c>
      <c r="C28" s="14" t="s">
        <v>68</v>
      </c>
      <c r="D28" s="14" t="s">
        <v>22</v>
      </c>
      <c r="E28" s="14" t="s">
        <v>99</v>
      </c>
      <c r="F28" s="14">
        <v>2022.01</v>
      </c>
      <c r="G28" s="14">
        <v>2022.12</v>
      </c>
      <c r="H28" s="14" t="s">
        <v>111</v>
      </c>
      <c r="I28" s="14" t="s">
        <v>112</v>
      </c>
      <c r="J28" s="40">
        <f t="shared" si="0"/>
        <v>30</v>
      </c>
      <c r="K28" s="14">
        <v>30</v>
      </c>
      <c r="L28" s="14">
        <v>0</v>
      </c>
      <c r="M28" s="14">
        <v>0</v>
      </c>
      <c r="N28" s="14" t="s">
        <v>113</v>
      </c>
      <c r="O28" s="41" t="s">
        <v>27</v>
      </c>
    </row>
    <row r="29" customFormat="1" ht="38" customHeight="1" spans="1:15">
      <c r="A29" s="12">
        <v>25</v>
      </c>
      <c r="B29" s="14" t="s">
        <v>114</v>
      </c>
      <c r="C29" s="14" t="s">
        <v>68</v>
      </c>
      <c r="D29" s="14" t="s">
        <v>22</v>
      </c>
      <c r="E29" s="14" t="s">
        <v>99</v>
      </c>
      <c r="F29" s="14">
        <v>2022.01</v>
      </c>
      <c r="G29" s="14">
        <v>2022.12</v>
      </c>
      <c r="H29" s="14" t="s">
        <v>115</v>
      </c>
      <c r="I29" s="14" t="s">
        <v>116</v>
      </c>
      <c r="J29" s="40">
        <f t="shared" si="0"/>
        <v>60</v>
      </c>
      <c r="K29" s="14">
        <v>10</v>
      </c>
      <c r="L29" s="14">
        <v>50</v>
      </c>
      <c r="M29" s="14">
        <v>0</v>
      </c>
      <c r="N29" s="14" t="s">
        <v>113</v>
      </c>
      <c r="O29" s="41" t="s">
        <v>42</v>
      </c>
    </row>
    <row r="30" customFormat="1" ht="38" customHeight="1" spans="1:15">
      <c r="A30" s="12">
        <v>26</v>
      </c>
      <c r="B30" s="14" t="s">
        <v>117</v>
      </c>
      <c r="C30" s="14" t="s">
        <v>49</v>
      </c>
      <c r="D30" s="14" t="s">
        <v>22</v>
      </c>
      <c r="E30" s="14" t="s">
        <v>99</v>
      </c>
      <c r="F30" s="14">
        <v>2022.01</v>
      </c>
      <c r="G30" s="14">
        <v>2022.12</v>
      </c>
      <c r="H30" s="14" t="s">
        <v>115</v>
      </c>
      <c r="I30" s="14" t="s">
        <v>118</v>
      </c>
      <c r="J30" s="40">
        <f t="shared" si="0"/>
        <v>30</v>
      </c>
      <c r="K30" s="14">
        <v>30</v>
      </c>
      <c r="L30" s="14">
        <v>0</v>
      </c>
      <c r="M30" s="14">
        <v>0</v>
      </c>
      <c r="N30" s="14" t="s">
        <v>119</v>
      </c>
      <c r="O30" s="41" t="s">
        <v>27</v>
      </c>
    </row>
    <row r="31" customFormat="1" ht="38" customHeight="1" spans="1:15">
      <c r="A31" s="12">
        <v>27</v>
      </c>
      <c r="B31" s="14" t="s">
        <v>120</v>
      </c>
      <c r="C31" s="14" t="s">
        <v>49</v>
      </c>
      <c r="D31" s="14" t="s">
        <v>22</v>
      </c>
      <c r="E31" s="14" t="s">
        <v>111</v>
      </c>
      <c r="F31" s="14">
        <v>2022.01</v>
      </c>
      <c r="G31" s="14">
        <v>2022.12</v>
      </c>
      <c r="H31" s="14" t="s">
        <v>115</v>
      </c>
      <c r="I31" s="14" t="s">
        <v>121</v>
      </c>
      <c r="J31" s="40">
        <f t="shared" si="0"/>
        <v>50</v>
      </c>
      <c r="K31" s="14">
        <v>50</v>
      </c>
      <c r="L31" s="14">
        <v>0</v>
      </c>
      <c r="M31" s="14">
        <v>0</v>
      </c>
      <c r="N31" s="14" t="s">
        <v>122</v>
      </c>
      <c r="O31" s="41" t="s">
        <v>42</v>
      </c>
    </row>
    <row r="32" customFormat="1" ht="38" customHeight="1" spans="1:15">
      <c r="A32" s="12">
        <v>28</v>
      </c>
      <c r="B32" s="14" t="s">
        <v>123</v>
      </c>
      <c r="C32" s="14" t="s">
        <v>49</v>
      </c>
      <c r="D32" s="14" t="s">
        <v>22</v>
      </c>
      <c r="E32" s="14" t="s">
        <v>64</v>
      </c>
      <c r="F32" s="14">
        <v>2022.01</v>
      </c>
      <c r="G32" s="14">
        <v>2022.12</v>
      </c>
      <c r="H32" s="22" t="s">
        <v>124</v>
      </c>
      <c r="I32" s="14" t="s">
        <v>125</v>
      </c>
      <c r="J32" s="40">
        <f t="shared" si="0"/>
        <v>202</v>
      </c>
      <c r="K32" s="14">
        <v>90</v>
      </c>
      <c r="L32" s="14">
        <v>0</v>
      </c>
      <c r="M32" s="14">
        <v>112</v>
      </c>
      <c r="N32" s="14" t="s">
        <v>126</v>
      </c>
      <c r="O32" s="41" t="s">
        <v>42</v>
      </c>
    </row>
    <row r="33" customFormat="1" ht="38" customHeight="1" spans="1:15">
      <c r="A33" s="12">
        <v>29</v>
      </c>
      <c r="B33" s="14" t="s">
        <v>127</v>
      </c>
      <c r="C33" s="14" t="s">
        <v>68</v>
      </c>
      <c r="D33" s="14" t="s">
        <v>22</v>
      </c>
      <c r="E33" s="14" t="s">
        <v>128</v>
      </c>
      <c r="F33" s="14">
        <v>2022.01</v>
      </c>
      <c r="G33" s="14">
        <v>2022.12</v>
      </c>
      <c r="H33" s="22" t="s">
        <v>124</v>
      </c>
      <c r="I33" s="14" t="s">
        <v>129</v>
      </c>
      <c r="J33" s="40">
        <f t="shared" si="0"/>
        <v>300</v>
      </c>
      <c r="K33" s="14">
        <v>100</v>
      </c>
      <c r="L33" s="14">
        <v>0</v>
      </c>
      <c r="M33" s="14">
        <v>200</v>
      </c>
      <c r="N33" s="14" t="s">
        <v>130</v>
      </c>
      <c r="O33" s="41" t="s">
        <v>42</v>
      </c>
    </row>
    <row r="34" customFormat="1" ht="38" customHeight="1" spans="1:15">
      <c r="A34" s="12">
        <v>30</v>
      </c>
      <c r="B34" s="14" t="s">
        <v>131</v>
      </c>
      <c r="C34" s="14" t="s">
        <v>68</v>
      </c>
      <c r="D34" s="14" t="s">
        <v>22</v>
      </c>
      <c r="E34" s="23" t="s">
        <v>128</v>
      </c>
      <c r="F34" s="14">
        <v>2022.01</v>
      </c>
      <c r="G34" s="14">
        <v>2022.12</v>
      </c>
      <c r="H34" s="22" t="s">
        <v>124</v>
      </c>
      <c r="I34" s="23" t="s">
        <v>132</v>
      </c>
      <c r="J34" s="40">
        <f t="shared" si="0"/>
        <v>35</v>
      </c>
      <c r="K34" s="23">
        <v>35</v>
      </c>
      <c r="L34" s="23">
        <v>0</v>
      </c>
      <c r="M34" s="23">
        <v>0</v>
      </c>
      <c r="N34" s="23" t="s">
        <v>133</v>
      </c>
      <c r="O34" s="41" t="s">
        <v>42</v>
      </c>
    </row>
    <row r="35" customFormat="1" ht="38" customHeight="1" spans="1:15">
      <c r="A35" s="12">
        <v>31</v>
      </c>
      <c r="B35" s="14" t="s">
        <v>134</v>
      </c>
      <c r="C35" s="14" t="s">
        <v>68</v>
      </c>
      <c r="D35" s="14" t="s">
        <v>22</v>
      </c>
      <c r="E35" s="14" t="s">
        <v>135</v>
      </c>
      <c r="F35" s="14">
        <v>2022.01</v>
      </c>
      <c r="G35" s="14">
        <v>2022.12</v>
      </c>
      <c r="H35" s="14" t="s">
        <v>69</v>
      </c>
      <c r="I35" s="14" t="s">
        <v>136</v>
      </c>
      <c r="J35" s="40">
        <f t="shared" si="0"/>
        <v>30</v>
      </c>
      <c r="K35" s="14">
        <v>30</v>
      </c>
      <c r="L35" s="14"/>
      <c r="M35" s="14"/>
      <c r="N35" s="14" t="s">
        <v>137</v>
      </c>
      <c r="O35" s="41" t="s">
        <v>42</v>
      </c>
    </row>
    <row r="36" customFormat="1" ht="38" customHeight="1" spans="1:15">
      <c r="A36" s="12">
        <v>32</v>
      </c>
      <c r="B36" s="14" t="s">
        <v>138</v>
      </c>
      <c r="C36" s="14" t="s">
        <v>68</v>
      </c>
      <c r="D36" s="14" t="s">
        <v>22</v>
      </c>
      <c r="E36" s="14" t="s">
        <v>139</v>
      </c>
      <c r="F36" s="14">
        <v>2022.01</v>
      </c>
      <c r="G36" s="14">
        <v>2022.12</v>
      </c>
      <c r="H36" s="14" t="s">
        <v>140</v>
      </c>
      <c r="I36" s="14" t="s">
        <v>141</v>
      </c>
      <c r="J36" s="40">
        <f t="shared" si="0"/>
        <v>162</v>
      </c>
      <c r="K36" s="14">
        <v>162</v>
      </c>
      <c r="L36" s="14"/>
      <c r="M36" s="14">
        <v>0</v>
      </c>
      <c r="N36" s="14" t="s">
        <v>142</v>
      </c>
      <c r="O36" s="41" t="s">
        <v>42</v>
      </c>
    </row>
    <row r="37" customFormat="1" ht="38" customHeight="1" spans="1:15">
      <c r="A37" s="12">
        <v>33</v>
      </c>
      <c r="B37" s="14" t="s">
        <v>143</v>
      </c>
      <c r="C37" s="14" t="s">
        <v>49</v>
      </c>
      <c r="D37" s="14" t="s">
        <v>22</v>
      </c>
      <c r="E37" s="14" t="s">
        <v>139</v>
      </c>
      <c r="F37" s="14">
        <v>2022.01</v>
      </c>
      <c r="G37" s="14">
        <v>2022.12</v>
      </c>
      <c r="H37" s="14" t="s">
        <v>144</v>
      </c>
      <c r="I37" s="14" t="s">
        <v>145</v>
      </c>
      <c r="J37" s="40">
        <f t="shared" si="0"/>
        <v>50</v>
      </c>
      <c r="K37" s="14">
        <v>50</v>
      </c>
      <c r="L37" s="14">
        <v>0</v>
      </c>
      <c r="M37" s="14">
        <v>0</v>
      </c>
      <c r="N37" s="14" t="s">
        <v>146</v>
      </c>
      <c r="O37" s="41" t="s">
        <v>42</v>
      </c>
    </row>
    <row r="38" customFormat="1" ht="38" customHeight="1" spans="1:15">
      <c r="A38" s="12">
        <v>34</v>
      </c>
      <c r="B38" s="14" t="s">
        <v>147</v>
      </c>
      <c r="C38" s="14" t="s">
        <v>49</v>
      </c>
      <c r="D38" s="14" t="s">
        <v>22</v>
      </c>
      <c r="E38" s="14" t="s">
        <v>139</v>
      </c>
      <c r="F38" s="14">
        <v>2022.01</v>
      </c>
      <c r="G38" s="14">
        <v>2022.12</v>
      </c>
      <c r="H38" s="14" t="s">
        <v>144</v>
      </c>
      <c r="I38" s="14" t="s">
        <v>148</v>
      </c>
      <c r="J38" s="40">
        <f t="shared" ref="J38:J60" si="1">K38+L38+M38</f>
        <v>31.5</v>
      </c>
      <c r="K38" s="14">
        <v>31.5</v>
      </c>
      <c r="L38" s="14">
        <v>0</v>
      </c>
      <c r="M38" s="14">
        <v>0</v>
      </c>
      <c r="N38" s="14" t="s">
        <v>149</v>
      </c>
      <c r="O38" s="41" t="s">
        <v>42</v>
      </c>
    </row>
    <row r="39" customFormat="1" ht="48" customHeight="1" spans="1:15">
      <c r="A39" s="12">
        <v>35</v>
      </c>
      <c r="B39" s="14" t="s">
        <v>150</v>
      </c>
      <c r="C39" s="14" t="s">
        <v>49</v>
      </c>
      <c r="D39" s="14" t="s">
        <v>22</v>
      </c>
      <c r="E39" s="14" t="s">
        <v>139</v>
      </c>
      <c r="F39" s="14">
        <v>2022.01</v>
      </c>
      <c r="G39" s="14">
        <v>2022.12</v>
      </c>
      <c r="H39" s="14" t="s">
        <v>144</v>
      </c>
      <c r="I39" s="14" t="s">
        <v>151</v>
      </c>
      <c r="J39" s="40">
        <f t="shared" si="1"/>
        <v>60</v>
      </c>
      <c r="K39" s="14">
        <v>60</v>
      </c>
      <c r="L39" s="14">
        <v>0</v>
      </c>
      <c r="M39" s="14">
        <v>0</v>
      </c>
      <c r="N39" s="14" t="s">
        <v>152</v>
      </c>
      <c r="O39" s="41" t="s">
        <v>27</v>
      </c>
    </row>
    <row r="40" ht="48" spans="1:15">
      <c r="A40" s="12">
        <v>36</v>
      </c>
      <c r="B40" s="14" t="s">
        <v>153</v>
      </c>
      <c r="C40" s="14" t="s">
        <v>68</v>
      </c>
      <c r="D40" s="14" t="s">
        <v>22</v>
      </c>
      <c r="E40" s="14" t="s">
        <v>154</v>
      </c>
      <c r="F40" s="14">
        <v>2022.01</v>
      </c>
      <c r="G40" s="14">
        <v>2022.12</v>
      </c>
      <c r="H40" s="14" t="s">
        <v>155</v>
      </c>
      <c r="I40" s="14" t="s">
        <v>156</v>
      </c>
      <c r="J40" s="40">
        <f t="shared" si="1"/>
        <v>60</v>
      </c>
      <c r="K40" s="14">
        <v>50</v>
      </c>
      <c r="L40" s="14">
        <v>0</v>
      </c>
      <c r="M40" s="14">
        <v>10</v>
      </c>
      <c r="N40" s="14" t="s">
        <v>157</v>
      </c>
      <c r="O40" s="41" t="s">
        <v>27</v>
      </c>
    </row>
    <row r="41" s="1" customFormat="1" ht="48" spans="1:243">
      <c r="A41" s="12">
        <v>37</v>
      </c>
      <c r="B41" s="14" t="s">
        <v>158</v>
      </c>
      <c r="C41" s="14" t="s">
        <v>159</v>
      </c>
      <c r="D41" s="14" t="s">
        <v>22</v>
      </c>
      <c r="E41" s="14" t="s">
        <v>154</v>
      </c>
      <c r="F41" s="14">
        <v>2022.01</v>
      </c>
      <c r="G41" s="14">
        <v>2022.12</v>
      </c>
      <c r="H41" s="14" t="s">
        <v>128</v>
      </c>
      <c r="I41" s="14" t="s">
        <v>160</v>
      </c>
      <c r="J41" s="40">
        <f t="shared" si="1"/>
        <v>132.7</v>
      </c>
      <c r="K41" s="14">
        <v>15</v>
      </c>
      <c r="L41" s="14"/>
      <c r="M41" s="14">
        <v>117.7</v>
      </c>
      <c r="N41" s="14" t="s">
        <v>161</v>
      </c>
      <c r="O41" s="41" t="s">
        <v>42</v>
      </c>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c r="EO41" s="43"/>
      <c r="EP41" s="43"/>
      <c r="EQ41" s="43"/>
      <c r="ER41" s="43"/>
      <c r="ES41" s="43"/>
      <c r="ET41" s="43"/>
      <c r="EU41" s="43"/>
      <c r="EV41" s="43"/>
      <c r="EW41" s="43"/>
      <c r="EX41" s="43"/>
      <c r="EY41" s="43"/>
      <c r="EZ41" s="43"/>
      <c r="FA41" s="43"/>
      <c r="FB41" s="43"/>
      <c r="FC41" s="43"/>
      <c r="FD41" s="43"/>
      <c r="FE41" s="43"/>
      <c r="FF41" s="43"/>
      <c r="FG41" s="43"/>
      <c r="FH41" s="43"/>
      <c r="FI41" s="43"/>
      <c r="FJ41" s="43"/>
      <c r="FK41" s="43"/>
      <c r="FL41" s="43"/>
      <c r="FM41" s="43"/>
      <c r="FN41" s="43"/>
      <c r="FO41" s="43"/>
      <c r="FP41" s="43"/>
      <c r="FQ41" s="43"/>
      <c r="FR41" s="43"/>
      <c r="FS41" s="43"/>
      <c r="FT41" s="43"/>
      <c r="FU41" s="43"/>
      <c r="FV41" s="43"/>
      <c r="FW41" s="43"/>
      <c r="FX41" s="43"/>
      <c r="FY41" s="43"/>
      <c r="FZ41" s="43"/>
      <c r="GA41" s="43"/>
      <c r="GB41" s="43"/>
      <c r="GC41" s="43"/>
      <c r="GD41" s="43"/>
      <c r="GE41" s="43"/>
      <c r="GF41" s="43"/>
      <c r="GG41" s="43"/>
      <c r="GH41" s="43"/>
      <c r="GI41" s="43"/>
      <c r="GJ41" s="43"/>
      <c r="GK41" s="43"/>
      <c r="GL41" s="43"/>
      <c r="GM41" s="43"/>
      <c r="GN41" s="43"/>
      <c r="GO41" s="43"/>
      <c r="GP41" s="43"/>
      <c r="GQ41" s="43"/>
      <c r="GR41" s="43"/>
      <c r="GS41" s="43"/>
      <c r="GT41" s="43"/>
      <c r="GU41" s="43"/>
      <c r="GV41" s="43"/>
      <c r="GW41" s="43"/>
      <c r="GX41" s="43"/>
      <c r="GY41" s="43"/>
      <c r="GZ41" s="43"/>
      <c r="HA41" s="43"/>
      <c r="HB41" s="43"/>
      <c r="HC41" s="43"/>
      <c r="HD41" s="43"/>
      <c r="HE41" s="43"/>
      <c r="HF41" s="43"/>
      <c r="HG41" s="43"/>
      <c r="HH41" s="43"/>
      <c r="HI41" s="43"/>
      <c r="HJ41" s="43"/>
      <c r="HK41" s="43"/>
      <c r="HL41" s="43"/>
      <c r="HM41" s="43"/>
      <c r="HN41" s="43"/>
      <c r="HO41" s="43"/>
      <c r="HP41" s="43"/>
      <c r="HQ41" s="43"/>
      <c r="HR41" s="43"/>
      <c r="HS41" s="43"/>
      <c r="HT41" s="43"/>
      <c r="HU41" s="43"/>
      <c r="HV41" s="43"/>
      <c r="HW41" s="43"/>
      <c r="HX41" s="43"/>
      <c r="HY41" s="43"/>
      <c r="HZ41" s="43"/>
      <c r="IA41" s="43"/>
      <c r="IB41" s="43"/>
      <c r="IC41" s="43"/>
      <c r="ID41" s="43"/>
      <c r="IE41" s="43"/>
      <c r="IF41" s="43"/>
      <c r="IG41" s="43"/>
      <c r="IH41" s="43"/>
      <c r="II41" s="43"/>
    </row>
    <row r="42" ht="72" spans="1:15">
      <c r="A42" s="12">
        <v>38</v>
      </c>
      <c r="B42" s="14" t="s">
        <v>162</v>
      </c>
      <c r="C42" s="14" t="s">
        <v>49</v>
      </c>
      <c r="D42" s="14" t="s">
        <v>22</v>
      </c>
      <c r="E42" s="14" t="s">
        <v>154</v>
      </c>
      <c r="F42" s="14">
        <v>2022.01</v>
      </c>
      <c r="G42" s="14">
        <v>2022.12</v>
      </c>
      <c r="H42" s="14" t="s">
        <v>163</v>
      </c>
      <c r="I42" s="14" t="s">
        <v>164</v>
      </c>
      <c r="J42" s="40">
        <f t="shared" si="1"/>
        <v>92</v>
      </c>
      <c r="K42" s="14">
        <v>72</v>
      </c>
      <c r="L42" s="14"/>
      <c r="M42" s="14">
        <v>20</v>
      </c>
      <c r="N42" s="14" t="s">
        <v>165</v>
      </c>
      <c r="O42" s="41" t="s">
        <v>42</v>
      </c>
    </row>
    <row r="43" ht="60" spans="1:15">
      <c r="A43" s="12">
        <v>39</v>
      </c>
      <c r="B43" s="21" t="s">
        <v>166</v>
      </c>
      <c r="C43" s="14" t="s">
        <v>159</v>
      </c>
      <c r="D43" s="14" t="s">
        <v>22</v>
      </c>
      <c r="E43" s="24" t="s">
        <v>154</v>
      </c>
      <c r="F43" s="14">
        <v>2022.01</v>
      </c>
      <c r="G43" s="14">
        <v>2022.12</v>
      </c>
      <c r="H43" s="24" t="s">
        <v>167</v>
      </c>
      <c r="I43" s="21" t="s">
        <v>168</v>
      </c>
      <c r="J43" s="40">
        <f t="shared" si="1"/>
        <v>133</v>
      </c>
      <c r="K43" s="44">
        <v>120</v>
      </c>
      <c r="L43" s="40">
        <v>0</v>
      </c>
      <c r="M43" s="44">
        <v>13</v>
      </c>
      <c r="N43" s="25" t="s">
        <v>169</v>
      </c>
      <c r="O43" s="41" t="s">
        <v>27</v>
      </c>
    </row>
    <row r="44" ht="37" customHeight="1" spans="1:15">
      <c r="A44" s="12">
        <v>40</v>
      </c>
      <c r="B44" s="25" t="s">
        <v>170</v>
      </c>
      <c r="C44" s="14" t="s">
        <v>68</v>
      </c>
      <c r="D44" s="14" t="s">
        <v>22</v>
      </c>
      <c r="E44" s="24" t="s">
        <v>171</v>
      </c>
      <c r="F44" s="14">
        <v>2022.01</v>
      </c>
      <c r="G44" s="14">
        <v>2022.12</v>
      </c>
      <c r="H44" s="24" t="s">
        <v>172</v>
      </c>
      <c r="I44" s="25" t="s">
        <v>173</v>
      </c>
      <c r="J44" s="40">
        <f t="shared" si="1"/>
        <v>84</v>
      </c>
      <c r="K44" s="45">
        <v>18</v>
      </c>
      <c r="L44" s="40">
        <v>66</v>
      </c>
      <c r="M44" s="45">
        <v>0</v>
      </c>
      <c r="N44" s="25" t="s">
        <v>174</v>
      </c>
      <c r="O44" s="41" t="s">
        <v>42</v>
      </c>
    </row>
    <row r="45" ht="36" spans="1:15">
      <c r="A45" s="12">
        <v>41</v>
      </c>
      <c r="B45" s="14" t="s">
        <v>175</v>
      </c>
      <c r="C45" s="14" t="s">
        <v>68</v>
      </c>
      <c r="D45" s="14" t="s">
        <v>22</v>
      </c>
      <c r="E45" s="14" t="s">
        <v>176</v>
      </c>
      <c r="F45" s="14">
        <v>2022.01</v>
      </c>
      <c r="G45" s="14">
        <v>2022.12</v>
      </c>
      <c r="H45" s="14" t="s">
        <v>177</v>
      </c>
      <c r="I45" s="21" t="s">
        <v>178</v>
      </c>
      <c r="J45" s="40">
        <f t="shared" si="1"/>
        <v>84</v>
      </c>
      <c r="K45" s="14">
        <v>80</v>
      </c>
      <c r="L45" s="14">
        <v>0</v>
      </c>
      <c r="M45" s="14">
        <v>4</v>
      </c>
      <c r="N45" s="21" t="s">
        <v>179</v>
      </c>
      <c r="O45" s="41" t="s">
        <v>27</v>
      </c>
    </row>
    <row r="46" ht="48" spans="1:15">
      <c r="A46" s="12">
        <v>42</v>
      </c>
      <c r="B46" s="14" t="s">
        <v>180</v>
      </c>
      <c r="C46" s="14" t="s">
        <v>159</v>
      </c>
      <c r="D46" s="14" t="s">
        <v>22</v>
      </c>
      <c r="E46" s="26" t="s">
        <v>176</v>
      </c>
      <c r="F46" s="14">
        <v>2022.01</v>
      </c>
      <c r="G46" s="14">
        <v>2022.12</v>
      </c>
      <c r="H46" s="14" t="s">
        <v>181</v>
      </c>
      <c r="I46" s="46" t="s">
        <v>182</v>
      </c>
      <c r="J46" s="40">
        <f t="shared" si="1"/>
        <v>40</v>
      </c>
      <c r="K46" s="47">
        <v>40</v>
      </c>
      <c r="L46" s="47">
        <v>0</v>
      </c>
      <c r="M46" s="47">
        <v>0</v>
      </c>
      <c r="N46" s="46" t="s">
        <v>183</v>
      </c>
      <c r="O46" s="41" t="s">
        <v>27</v>
      </c>
    </row>
    <row r="47" ht="48" spans="1:15">
      <c r="A47" s="12">
        <v>43</v>
      </c>
      <c r="B47" s="14" t="s">
        <v>184</v>
      </c>
      <c r="C47" s="14" t="s">
        <v>68</v>
      </c>
      <c r="D47" s="14" t="s">
        <v>22</v>
      </c>
      <c r="E47" s="26" t="s">
        <v>100</v>
      </c>
      <c r="F47" s="14">
        <v>2022.01</v>
      </c>
      <c r="G47" s="14">
        <v>2022.12</v>
      </c>
      <c r="H47" s="14" t="s">
        <v>185</v>
      </c>
      <c r="I47" s="46" t="s">
        <v>186</v>
      </c>
      <c r="J47" s="40">
        <f t="shared" si="1"/>
        <v>98</v>
      </c>
      <c r="K47" s="47">
        <v>98</v>
      </c>
      <c r="L47" s="47">
        <v>0</v>
      </c>
      <c r="M47" s="47">
        <v>0</v>
      </c>
      <c r="N47" s="46" t="s">
        <v>187</v>
      </c>
      <c r="O47" s="41" t="s">
        <v>27</v>
      </c>
    </row>
    <row r="48" ht="60" spans="1:32">
      <c r="A48" s="12">
        <v>44</v>
      </c>
      <c r="B48" s="14" t="s">
        <v>188</v>
      </c>
      <c r="C48" s="14" t="s">
        <v>68</v>
      </c>
      <c r="D48" s="14" t="s">
        <v>22</v>
      </c>
      <c r="E48" s="14" t="s">
        <v>100</v>
      </c>
      <c r="F48" s="14">
        <v>2022.01</v>
      </c>
      <c r="G48" s="14">
        <v>2022.12</v>
      </c>
      <c r="H48" s="14" t="s">
        <v>189</v>
      </c>
      <c r="I48" s="21" t="s">
        <v>190</v>
      </c>
      <c r="J48" s="40">
        <f t="shared" si="1"/>
        <v>40</v>
      </c>
      <c r="K48" s="14">
        <v>30</v>
      </c>
      <c r="L48" s="14">
        <v>0</v>
      </c>
      <c r="M48" s="14">
        <v>10</v>
      </c>
      <c r="N48" s="21" t="s">
        <v>191</v>
      </c>
      <c r="O48" s="41" t="s">
        <v>27</v>
      </c>
      <c r="P48" s="48"/>
      <c r="Q48" s="48"/>
      <c r="R48" s="48"/>
      <c r="S48" s="48"/>
      <c r="T48" s="48"/>
      <c r="U48" s="48"/>
      <c r="V48" s="48"/>
      <c r="W48" s="48"/>
      <c r="X48" s="48"/>
      <c r="Y48" s="48"/>
      <c r="Z48" s="48"/>
      <c r="AA48" s="48"/>
      <c r="AB48" s="48"/>
      <c r="AC48" s="48"/>
      <c r="AD48" s="48"/>
      <c r="AE48" s="48"/>
      <c r="AF48" s="48"/>
    </row>
    <row r="49" ht="48" spans="1:15">
      <c r="A49" s="12">
        <v>45</v>
      </c>
      <c r="B49" s="14" t="s">
        <v>192</v>
      </c>
      <c r="C49" s="14" t="s">
        <v>68</v>
      </c>
      <c r="D49" s="14" t="s">
        <v>22</v>
      </c>
      <c r="E49" s="14" t="s">
        <v>100</v>
      </c>
      <c r="F49" s="14">
        <v>2022.01</v>
      </c>
      <c r="G49" s="14">
        <v>2022.12</v>
      </c>
      <c r="H49" s="14" t="s">
        <v>193</v>
      </c>
      <c r="I49" s="21" t="s">
        <v>194</v>
      </c>
      <c r="J49" s="40">
        <f t="shared" si="1"/>
        <v>109.4</v>
      </c>
      <c r="K49" s="14">
        <v>10</v>
      </c>
      <c r="L49" s="14">
        <v>99.4</v>
      </c>
      <c r="M49" s="14">
        <v>0</v>
      </c>
      <c r="N49" s="14" t="s">
        <v>195</v>
      </c>
      <c r="O49" s="41" t="s">
        <v>42</v>
      </c>
    </row>
    <row r="50" ht="72" spans="1:15">
      <c r="A50" s="12">
        <v>46</v>
      </c>
      <c r="B50" s="14" t="s">
        <v>196</v>
      </c>
      <c r="C50" s="14" t="s">
        <v>68</v>
      </c>
      <c r="D50" s="14" t="s">
        <v>22</v>
      </c>
      <c r="E50" s="14" t="s">
        <v>111</v>
      </c>
      <c r="F50" s="14">
        <v>2022.01</v>
      </c>
      <c r="G50" s="14">
        <v>2022.12</v>
      </c>
      <c r="H50" s="14" t="s">
        <v>154</v>
      </c>
      <c r="I50" s="14" t="s">
        <v>197</v>
      </c>
      <c r="J50" s="40">
        <f t="shared" si="1"/>
        <v>40.4</v>
      </c>
      <c r="K50" s="14">
        <v>40.4</v>
      </c>
      <c r="L50" s="14">
        <v>0</v>
      </c>
      <c r="M50" s="14">
        <v>0</v>
      </c>
      <c r="N50" s="14" t="s">
        <v>198</v>
      </c>
      <c r="O50" s="41" t="s">
        <v>42</v>
      </c>
    </row>
    <row r="51" ht="60" spans="1:15">
      <c r="A51" s="12">
        <v>47</v>
      </c>
      <c r="B51" s="27" t="s">
        <v>199</v>
      </c>
      <c r="C51" s="14" t="s">
        <v>68</v>
      </c>
      <c r="D51" s="14" t="s">
        <v>22</v>
      </c>
      <c r="E51" s="27" t="s">
        <v>200</v>
      </c>
      <c r="F51" s="14">
        <v>2022.01</v>
      </c>
      <c r="G51" s="14">
        <v>2022.12</v>
      </c>
      <c r="H51" s="27" t="s">
        <v>60</v>
      </c>
      <c r="I51" s="27" t="s">
        <v>201</v>
      </c>
      <c r="J51" s="40">
        <f t="shared" si="1"/>
        <v>40</v>
      </c>
      <c r="K51" s="14">
        <v>20</v>
      </c>
      <c r="L51" s="27"/>
      <c r="M51" s="14">
        <v>20</v>
      </c>
      <c r="N51" s="27" t="s">
        <v>202</v>
      </c>
      <c r="O51" s="41" t="s">
        <v>42</v>
      </c>
    </row>
    <row r="52" ht="60" spans="1:15">
      <c r="A52" s="12">
        <v>48</v>
      </c>
      <c r="B52" s="27" t="s">
        <v>203</v>
      </c>
      <c r="C52" s="14" t="s">
        <v>68</v>
      </c>
      <c r="D52" s="14" t="s">
        <v>22</v>
      </c>
      <c r="E52" s="14" t="s">
        <v>200</v>
      </c>
      <c r="F52" s="14">
        <v>2022.01</v>
      </c>
      <c r="G52" s="14">
        <v>2022.12</v>
      </c>
      <c r="H52" s="27" t="s">
        <v>60</v>
      </c>
      <c r="I52" s="27" t="s">
        <v>204</v>
      </c>
      <c r="J52" s="40">
        <f t="shared" si="1"/>
        <v>30</v>
      </c>
      <c r="K52" s="14">
        <v>30</v>
      </c>
      <c r="L52" s="27"/>
      <c r="M52" s="14"/>
      <c r="N52" s="27" t="s">
        <v>205</v>
      </c>
      <c r="O52" s="41" t="s">
        <v>42</v>
      </c>
    </row>
    <row r="53" ht="60" spans="1:15">
      <c r="A53" s="12">
        <v>49</v>
      </c>
      <c r="B53" s="27" t="s">
        <v>206</v>
      </c>
      <c r="C53" s="14" t="s">
        <v>68</v>
      </c>
      <c r="D53" s="14" t="s">
        <v>22</v>
      </c>
      <c r="E53" s="14" t="s">
        <v>200</v>
      </c>
      <c r="F53" s="14">
        <v>2022.01</v>
      </c>
      <c r="G53" s="14">
        <v>2022.12</v>
      </c>
      <c r="H53" s="27" t="s">
        <v>60</v>
      </c>
      <c r="I53" s="27" t="s">
        <v>207</v>
      </c>
      <c r="J53" s="40">
        <f t="shared" si="1"/>
        <v>20</v>
      </c>
      <c r="K53" s="14">
        <v>20</v>
      </c>
      <c r="L53" s="27"/>
      <c r="M53" s="14"/>
      <c r="N53" s="27" t="s">
        <v>208</v>
      </c>
      <c r="O53" s="41" t="s">
        <v>42</v>
      </c>
    </row>
    <row r="54" ht="108" spans="1:15">
      <c r="A54" s="12">
        <v>50</v>
      </c>
      <c r="B54" s="14" t="s">
        <v>209</v>
      </c>
      <c r="C54" s="14" t="s">
        <v>68</v>
      </c>
      <c r="D54" s="14" t="s">
        <v>22</v>
      </c>
      <c r="E54" s="14" t="s">
        <v>210</v>
      </c>
      <c r="F54" s="14">
        <v>2022.01</v>
      </c>
      <c r="G54" s="14">
        <v>2022.12</v>
      </c>
      <c r="H54" s="27" t="s">
        <v>60</v>
      </c>
      <c r="I54" s="14" t="s">
        <v>211</v>
      </c>
      <c r="J54" s="40">
        <f t="shared" si="1"/>
        <v>118</v>
      </c>
      <c r="K54" s="14">
        <v>98</v>
      </c>
      <c r="L54" s="14"/>
      <c r="M54" s="14">
        <v>20</v>
      </c>
      <c r="N54" s="14" t="s">
        <v>212</v>
      </c>
      <c r="O54" s="41" t="s">
        <v>42</v>
      </c>
    </row>
    <row r="55" ht="60" spans="1:15">
      <c r="A55" s="12">
        <v>51</v>
      </c>
      <c r="B55" s="14" t="s">
        <v>213</v>
      </c>
      <c r="C55" s="14" t="s">
        <v>49</v>
      </c>
      <c r="D55" s="14" t="s">
        <v>22</v>
      </c>
      <c r="E55" s="14" t="s">
        <v>210</v>
      </c>
      <c r="F55" s="14">
        <v>2022.01</v>
      </c>
      <c r="G55" s="14">
        <v>2022.12</v>
      </c>
      <c r="H55" s="14" t="s">
        <v>50</v>
      </c>
      <c r="I55" s="14" t="s">
        <v>214</v>
      </c>
      <c r="J55" s="40">
        <f t="shared" si="1"/>
        <v>27</v>
      </c>
      <c r="K55" s="14">
        <v>27</v>
      </c>
      <c r="L55" s="14">
        <v>0</v>
      </c>
      <c r="M55" s="14">
        <v>0</v>
      </c>
      <c r="N55" s="14" t="s">
        <v>215</v>
      </c>
      <c r="O55" s="41" t="s">
        <v>42</v>
      </c>
    </row>
    <row r="56" ht="48" spans="1:15">
      <c r="A56" s="12">
        <v>52</v>
      </c>
      <c r="B56" s="14" t="s">
        <v>216</v>
      </c>
      <c r="C56" s="14" t="s">
        <v>68</v>
      </c>
      <c r="D56" s="14" t="s">
        <v>22</v>
      </c>
      <c r="E56" s="14" t="s">
        <v>217</v>
      </c>
      <c r="F56" s="14">
        <v>2022.01</v>
      </c>
      <c r="G56" s="14">
        <v>2022.12</v>
      </c>
      <c r="H56" s="14" t="s">
        <v>50</v>
      </c>
      <c r="I56" s="14" t="s">
        <v>218</v>
      </c>
      <c r="J56" s="40">
        <f t="shared" si="1"/>
        <v>25</v>
      </c>
      <c r="K56" s="14">
        <v>25</v>
      </c>
      <c r="L56" s="14">
        <v>0</v>
      </c>
      <c r="M56" s="14">
        <v>0</v>
      </c>
      <c r="N56" s="14" t="s">
        <v>219</v>
      </c>
      <c r="O56" s="41" t="s">
        <v>27</v>
      </c>
    </row>
    <row r="57" ht="96" spans="1:15">
      <c r="A57" s="12">
        <v>53</v>
      </c>
      <c r="B57" s="14" t="s">
        <v>220</v>
      </c>
      <c r="C57" s="14" t="s">
        <v>68</v>
      </c>
      <c r="D57" s="14" t="s">
        <v>22</v>
      </c>
      <c r="E57" s="14" t="s">
        <v>221</v>
      </c>
      <c r="F57" s="14">
        <v>2022.01</v>
      </c>
      <c r="G57" s="14">
        <v>2022.12</v>
      </c>
      <c r="H57" s="14" t="s">
        <v>171</v>
      </c>
      <c r="I57" s="14" t="s">
        <v>222</v>
      </c>
      <c r="J57" s="40">
        <f t="shared" si="1"/>
        <v>20</v>
      </c>
      <c r="K57" s="14">
        <v>20</v>
      </c>
      <c r="L57" s="14"/>
      <c r="M57" s="14"/>
      <c r="N57" s="14" t="s">
        <v>223</v>
      </c>
      <c r="O57" s="41" t="s">
        <v>27</v>
      </c>
    </row>
    <row r="58" ht="84" spans="1:15">
      <c r="A58" s="12">
        <v>54</v>
      </c>
      <c r="B58" s="28" t="s">
        <v>224</v>
      </c>
      <c r="C58" s="14" t="s">
        <v>49</v>
      </c>
      <c r="D58" s="14" t="s">
        <v>22</v>
      </c>
      <c r="E58" s="29" t="s">
        <v>221</v>
      </c>
      <c r="F58" s="14">
        <v>2022.01</v>
      </c>
      <c r="G58" s="14">
        <v>2022.12</v>
      </c>
      <c r="H58" s="30" t="s">
        <v>50</v>
      </c>
      <c r="I58" s="28" t="s">
        <v>225</v>
      </c>
      <c r="J58" s="40">
        <f t="shared" si="1"/>
        <v>100</v>
      </c>
      <c r="K58" s="40">
        <v>100</v>
      </c>
      <c r="L58" s="49"/>
      <c r="M58" s="49"/>
      <c r="N58" s="28" t="s">
        <v>226</v>
      </c>
      <c r="O58" s="41" t="s">
        <v>27</v>
      </c>
    </row>
    <row r="59" ht="36" spans="1:15">
      <c r="A59" s="12">
        <v>55</v>
      </c>
      <c r="B59" s="28" t="s">
        <v>227</v>
      </c>
      <c r="C59" s="14" t="s">
        <v>49</v>
      </c>
      <c r="D59" s="14" t="s">
        <v>22</v>
      </c>
      <c r="E59" s="29" t="s">
        <v>50</v>
      </c>
      <c r="F59" s="14">
        <v>2022.01</v>
      </c>
      <c r="G59" s="14">
        <v>2022.12</v>
      </c>
      <c r="H59" s="30" t="s">
        <v>64</v>
      </c>
      <c r="I59" s="28" t="s">
        <v>228</v>
      </c>
      <c r="J59" s="40">
        <f t="shared" si="1"/>
        <v>30</v>
      </c>
      <c r="K59" s="40">
        <v>30</v>
      </c>
      <c r="L59" s="49"/>
      <c r="M59" s="49"/>
      <c r="N59" s="28" t="s">
        <v>229</v>
      </c>
      <c r="O59" s="41" t="s">
        <v>42</v>
      </c>
    </row>
    <row r="60" ht="180" spans="1:15">
      <c r="A60" s="12">
        <v>56</v>
      </c>
      <c r="B60" s="28" t="s">
        <v>230</v>
      </c>
      <c r="C60" s="14" t="s">
        <v>68</v>
      </c>
      <c r="D60" s="14" t="s">
        <v>22</v>
      </c>
      <c r="E60" s="29" t="s">
        <v>55</v>
      </c>
      <c r="F60" s="14">
        <v>2022.01</v>
      </c>
      <c r="G60" s="14">
        <v>2022.12</v>
      </c>
      <c r="H60" s="30" t="s">
        <v>55</v>
      </c>
      <c r="I60" s="28" t="s">
        <v>231</v>
      </c>
      <c r="J60" s="40">
        <f t="shared" si="1"/>
        <v>30</v>
      </c>
      <c r="K60" s="40">
        <v>30</v>
      </c>
      <c r="L60" s="49"/>
      <c r="M60" s="49"/>
      <c r="N60" s="28" t="s">
        <v>232</v>
      </c>
      <c r="O60" s="41" t="s">
        <v>42</v>
      </c>
    </row>
    <row r="61" ht="81" spans="1:15">
      <c r="A61" s="12">
        <v>57</v>
      </c>
      <c r="B61" s="31" t="s">
        <v>233</v>
      </c>
      <c r="C61" s="31" t="s">
        <v>49</v>
      </c>
      <c r="D61" s="14" t="s">
        <v>22</v>
      </c>
      <c r="E61" s="31" t="s">
        <v>95</v>
      </c>
      <c r="F61" s="14">
        <v>2022.01</v>
      </c>
      <c r="G61" s="14">
        <v>2022.12</v>
      </c>
      <c r="H61" s="31" t="s">
        <v>95</v>
      </c>
      <c r="I61" s="31" t="s">
        <v>234</v>
      </c>
      <c r="J61" s="40">
        <f t="shared" ref="J61:J92" si="2">K61+L61+M61</f>
        <v>180</v>
      </c>
      <c r="K61" s="50">
        <v>180</v>
      </c>
      <c r="L61" s="31"/>
      <c r="M61" s="31"/>
      <c r="N61" s="51" t="s">
        <v>235</v>
      </c>
      <c r="O61" s="41" t="s">
        <v>27</v>
      </c>
    </row>
    <row r="62" ht="67.5" spans="1:15">
      <c r="A62" s="12">
        <v>58</v>
      </c>
      <c r="B62" s="31" t="s">
        <v>236</v>
      </c>
      <c r="C62" s="31" t="s">
        <v>49</v>
      </c>
      <c r="D62" s="14" t="s">
        <v>22</v>
      </c>
      <c r="E62" s="31" t="s">
        <v>95</v>
      </c>
      <c r="F62" s="14">
        <v>2022.01</v>
      </c>
      <c r="G62" s="14">
        <v>2022.12</v>
      </c>
      <c r="H62" s="31" t="s">
        <v>237</v>
      </c>
      <c r="I62" s="31" t="s">
        <v>238</v>
      </c>
      <c r="J62" s="40">
        <f t="shared" si="2"/>
        <v>20</v>
      </c>
      <c r="K62" s="50">
        <v>20</v>
      </c>
      <c r="L62" s="31"/>
      <c r="M62" s="31"/>
      <c r="N62" s="51" t="s">
        <v>239</v>
      </c>
      <c r="O62" s="41" t="s">
        <v>27</v>
      </c>
    </row>
    <row r="63" ht="81" spans="1:15">
      <c r="A63" s="12">
        <v>59</v>
      </c>
      <c r="B63" s="31" t="s">
        <v>240</v>
      </c>
      <c r="C63" s="31" t="s">
        <v>49</v>
      </c>
      <c r="D63" s="14" t="s">
        <v>22</v>
      </c>
      <c r="E63" s="31" t="s">
        <v>95</v>
      </c>
      <c r="F63" s="14">
        <v>2022.01</v>
      </c>
      <c r="G63" s="14">
        <v>2022.12</v>
      </c>
      <c r="H63" s="31" t="s">
        <v>95</v>
      </c>
      <c r="I63" s="31" t="s">
        <v>241</v>
      </c>
      <c r="J63" s="40">
        <f t="shared" si="2"/>
        <v>20</v>
      </c>
      <c r="K63" s="50">
        <v>20</v>
      </c>
      <c r="L63" s="31"/>
      <c r="M63" s="31"/>
      <c r="N63" s="51" t="s">
        <v>242</v>
      </c>
      <c r="O63" s="41" t="s">
        <v>27</v>
      </c>
    </row>
    <row r="64" ht="108" spans="1:15">
      <c r="A64" s="12">
        <v>60</v>
      </c>
      <c r="B64" s="31" t="s">
        <v>243</v>
      </c>
      <c r="C64" s="31" t="s">
        <v>68</v>
      </c>
      <c r="D64" s="14" t="s">
        <v>22</v>
      </c>
      <c r="E64" s="31" t="s">
        <v>95</v>
      </c>
      <c r="F64" s="14">
        <v>2022.01</v>
      </c>
      <c r="G64" s="14">
        <v>2022.12</v>
      </c>
      <c r="H64" s="31" t="s">
        <v>155</v>
      </c>
      <c r="I64" s="31" t="s">
        <v>244</v>
      </c>
      <c r="J64" s="40">
        <f t="shared" si="2"/>
        <v>20</v>
      </c>
      <c r="K64" s="50">
        <v>20</v>
      </c>
      <c r="L64" s="31"/>
      <c r="M64" s="31"/>
      <c r="N64" s="51" t="s">
        <v>245</v>
      </c>
      <c r="O64" s="41" t="s">
        <v>27</v>
      </c>
    </row>
    <row r="65" ht="81" spans="1:15">
      <c r="A65" s="12">
        <v>61</v>
      </c>
      <c r="B65" s="31" t="s">
        <v>246</v>
      </c>
      <c r="C65" s="31" t="s">
        <v>49</v>
      </c>
      <c r="D65" s="14" t="s">
        <v>22</v>
      </c>
      <c r="E65" s="31" t="s">
        <v>247</v>
      </c>
      <c r="F65" s="14">
        <v>2022.01</v>
      </c>
      <c r="G65" s="14">
        <v>2022.12</v>
      </c>
      <c r="H65" s="31" t="s">
        <v>247</v>
      </c>
      <c r="I65" s="31" t="s">
        <v>248</v>
      </c>
      <c r="J65" s="40">
        <f t="shared" si="2"/>
        <v>45</v>
      </c>
      <c r="K65" s="50">
        <v>45</v>
      </c>
      <c r="L65" s="31"/>
      <c r="M65" s="31"/>
      <c r="N65" s="51" t="s">
        <v>249</v>
      </c>
      <c r="O65" s="41" t="s">
        <v>27</v>
      </c>
    </row>
    <row r="66" ht="108" spans="1:15">
      <c r="A66" s="12">
        <v>62</v>
      </c>
      <c r="B66" s="31" t="s">
        <v>250</v>
      </c>
      <c r="C66" s="31" t="s">
        <v>68</v>
      </c>
      <c r="D66" s="14" t="s">
        <v>22</v>
      </c>
      <c r="E66" s="31" t="s">
        <v>247</v>
      </c>
      <c r="F66" s="14">
        <v>2022.01</v>
      </c>
      <c r="G66" s="14">
        <v>2022.12</v>
      </c>
      <c r="H66" s="31" t="s">
        <v>247</v>
      </c>
      <c r="I66" s="31" t="s">
        <v>251</v>
      </c>
      <c r="J66" s="40">
        <f t="shared" si="2"/>
        <v>100</v>
      </c>
      <c r="K66" s="50">
        <v>100</v>
      </c>
      <c r="L66" s="31"/>
      <c r="M66" s="31"/>
      <c r="N66" s="51" t="s">
        <v>252</v>
      </c>
      <c r="O66" s="41" t="s">
        <v>42</v>
      </c>
    </row>
    <row r="67" ht="108" spans="1:15">
      <c r="A67" s="12">
        <v>63</v>
      </c>
      <c r="B67" s="31" t="s">
        <v>253</v>
      </c>
      <c r="C67" s="31" t="s">
        <v>49</v>
      </c>
      <c r="D67" s="14" t="s">
        <v>22</v>
      </c>
      <c r="E67" s="31" t="s">
        <v>247</v>
      </c>
      <c r="F67" s="14">
        <v>2022.01</v>
      </c>
      <c r="G67" s="14">
        <v>2022.12</v>
      </c>
      <c r="H67" s="31" t="s">
        <v>247</v>
      </c>
      <c r="I67" s="31" t="s">
        <v>254</v>
      </c>
      <c r="J67" s="40">
        <f t="shared" si="2"/>
        <v>72</v>
      </c>
      <c r="K67" s="50">
        <v>72</v>
      </c>
      <c r="L67" s="31"/>
      <c r="M67" s="31"/>
      <c r="N67" s="51" t="s">
        <v>255</v>
      </c>
      <c r="O67" s="41" t="s">
        <v>27</v>
      </c>
    </row>
    <row r="68" ht="81" spans="1:15">
      <c r="A68" s="12">
        <v>64</v>
      </c>
      <c r="B68" s="31" t="s">
        <v>256</v>
      </c>
      <c r="C68" s="31" t="s">
        <v>49</v>
      </c>
      <c r="D68" s="14" t="s">
        <v>22</v>
      </c>
      <c r="E68" s="31" t="s">
        <v>247</v>
      </c>
      <c r="F68" s="14">
        <v>2022.01</v>
      </c>
      <c r="G68" s="14">
        <v>2022.12</v>
      </c>
      <c r="H68" s="31" t="s">
        <v>247</v>
      </c>
      <c r="I68" s="31" t="s">
        <v>257</v>
      </c>
      <c r="J68" s="40">
        <f t="shared" si="2"/>
        <v>57.4</v>
      </c>
      <c r="K68" s="50">
        <v>57.4</v>
      </c>
      <c r="L68" s="31"/>
      <c r="M68" s="31"/>
      <c r="N68" s="51" t="s">
        <v>258</v>
      </c>
      <c r="O68" s="41" t="s">
        <v>27</v>
      </c>
    </row>
    <row r="69" ht="94.5" spans="1:15">
      <c r="A69" s="12">
        <v>65</v>
      </c>
      <c r="B69" s="31" t="s">
        <v>259</v>
      </c>
      <c r="C69" s="31" t="s">
        <v>49</v>
      </c>
      <c r="D69" s="14" t="s">
        <v>22</v>
      </c>
      <c r="E69" s="31" t="s">
        <v>247</v>
      </c>
      <c r="F69" s="14">
        <v>2022.01</v>
      </c>
      <c r="G69" s="14">
        <v>2022.12</v>
      </c>
      <c r="H69" s="31" t="s">
        <v>247</v>
      </c>
      <c r="I69" s="31" t="s">
        <v>260</v>
      </c>
      <c r="J69" s="40">
        <f t="shared" si="2"/>
        <v>20</v>
      </c>
      <c r="K69" s="50">
        <v>20</v>
      </c>
      <c r="L69" s="31"/>
      <c r="M69" s="31"/>
      <c r="N69" s="51" t="s">
        <v>261</v>
      </c>
      <c r="O69" s="41" t="s">
        <v>42</v>
      </c>
    </row>
    <row r="70" ht="94.5" spans="1:15">
      <c r="A70" s="12">
        <v>66</v>
      </c>
      <c r="B70" s="31" t="s">
        <v>262</v>
      </c>
      <c r="C70" s="31" t="s">
        <v>68</v>
      </c>
      <c r="D70" s="14" t="s">
        <v>22</v>
      </c>
      <c r="E70" s="31" t="s">
        <v>247</v>
      </c>
      <c r="F70" s="14">
        <v>2022.01</v>
      </c>
      <c r="G70" s="14">
        <v>2022.12</v>
      </c>
      <c r="H70" s="31" t="s">
        <v>247</v>
      </c>
      <c r="I70" s="31" t="s">
        <v>263</v>
      </c>
      <c r="J70" s="40">
        <f t="shared" si="2"/>
        <v>29</v>
      </c>
      <c r="K70" s="50">
        <v>29</v>
      </c>
      <c r="L70" s="31"/>
      <c r="M70" s="31"/>
      <c r="N70" s="51" t="s">
        <v>264</v>
      </c>
      <c r="O70" s="41" t="s">
        <v>42</v>
      </c>
    </row>
    <row r="71" ht="67.5" spans="1:15">
      <c r="A71" s="12">
        <v>67</v>
      </c>
      <c r="B71" s="31" t="s">
        <v>265</v>
      </c>
      <c r="C71" s="31" t="s">
        <v>49</v>
      </c>
      <c r="D71" s="14" t="s">
        <v>22</v>
      </c>
      <c r="E71" s="31" t="s">
        <v>124</v>
      </c>
      <c r="F71" s="14">
        <v>2022.01</v>
      </c>
      <c r="G71" s="14">
        <v>2022.12</v>
      </c>
      <c r="H71" s="31" t="s">
        <v>124</v>
      </c>
      <c r="I71" s="31" t="s">
        <v>266</v>
      </c>
      <c r="J71" s="40">
        <f t="shared" si="2"/>
        <v>50</v>
      </c>
      <c r="K71" s="50">
        <v>50</v>
      </c>
      <c r="L71" s="31"/>
      <c r="M71" s="31"/>
      <c r="N71" s="51" t="s">
        <v>267</v>
      </c>
      <c r="O71" s="41" t="s">
        <v>27</v>
      </c>
    </row>
    <row r="72" ht="67.5" spans="1:15">
      <c r="A72" s="12">
        <v>68</v>
      </c>
      <c r="B72" s="31" t="s">
        <v>268</v>
      </c>
      <c r="C72" s="31" t="s">
        <v>68</v>
      </c>
      <c r="D72" s="14" t="s">
        <v>22</v>
      </c>
      <c r="E72" s="31" t="s">
        <v>124</v>
      </c>
      <c r="F72" s="14">
        <v>2022.01</v>
      </c>
      <c r="G72" s="14">
        <v>2022.12</v>
      </c>
      <c r="H72" s="31" t="s">
        <v>124</v>
      </c>
      <c r="I72" s="31" t="s">
        <v>269</v>
      </c>
      <c r="J72" s="40">
        <f t="shared" si="2"/>
        <v>69</v>
      </c>
      <c r="K72" s="50">
        <v>69</v>
      </c>
      <c r="L72" s="31"/>
      <c r="M72" s="31"/>
      <c r="N72" s="51" t="s">
        <v>270</v>
      </c>
      <c r="O72" s="41" t="s">
        <v>27</v>
      </c>
    </row>
    <row r="73" ht="67.5" spans="1:15">
      <c r="A73" s="12">
        <v>69</v>
      </c>
      <c r="B73" s="31" t="s">
        <v>271</v>
      </c>
      <c r="C73" s="31" t="s">
        <v>68</v>
      </c>
      <c r="D73" s="14" t="s">
        <v>22</v>
      </c>
      <c r="E73" s="31" t="s">
        <v>124</v>
      </c>
      <c r="F73" s="14">
        <v>2022.01</v>
      </c>
      <c r="G73" s="14">
        <v>2022.12</v>
      </c>
      <c r="H73" s="31" t="s">
        <v>124</v>
      </c>
      <c r="I73" s="31" t="s">
        <v>272</v>
      </c>
      <c r="J73" s="40">
        <f t="shared" si="2"/>
        <v>35</v>
      </c>
      <c r="K73" s="50">
        <v>35</v>
      </c>
      <c r="L73" s="31"/>
      <c r="M73" s="31"/>
      <c r="N73" s="51" t="s">
        <v>270</v>
      </c>
      <c r="O73" s="41" t="s">
        <v>27</v>
      </c>
    </row>
    <row r="74" ht="40.5" spans="1:15">
      <c r="A74" s="12">
        <v>70</v>
      </c>
      <c r="B74" s="31" t="s">
        <v>273</v>
      </c>
      <c r="C74" s="31" t="s">
        <v>68</v>
      </c>
      <c r="D74" s="14" t="s">
        <v>22</v>
      </c>
      <c r="E74" s="31" t="s">
        <v>124</v>
      </c>
      <c r="F74" s="14">
        <v>2022.01</v>
      </c>
      <c r="G74" s="14">
        <v>2022.12</v>
      </c>
      <c r="H74" s="31" t="s">
        <v>124</v>
      </c>
      <c r="I74" s="31" t="s">
        <v>274</v>
      </c>
      <c r="J74" s="40">
        <f t="shared" si="2"/>
        <v>100</v>
      </c>
      <c r="K74" s="50">
        <v>100</v>
      </c>
      <c r="L74" s="31"/>
      <c r="M74" s="31"/>
      <c r="N74" s="51" t="s">
        <v>275</v>
      </c>
      <c r="O74" s="41" t="s">
        <v>27</v>
      </c>
    </row>
    <row r="75" ht="94.5" spans="1:15">
      <c r="A75" s="12">
        <v>71</v>
      </c>
      <c r="B75" s="31" t="s">
        <v>276</v>
      </c>
      <c r="C75" s="31" t="s">
        <v>68</v>
      </c>
      <c r="D75" s="14" t="s">
        <v>22</v>
      </c>
      <c r="E75" s="31" t="s">
        <v>135</v>
      </c>
      <c r="F75" s="14">
        <v>2022.01</v>
      </c>
      <c r="G75" s="14">
        <v>2022.12</v>
      </c>
      <c r="H75" s="31" t="s">
        <v>135</v>
      </c>
      <c r="I75" s="31" t="s">
        <v>277</v>
      </c>
      <c r="J75" s="40">
        <f t="shared" si="2"/>
        <v>100</v>
      </c>
      <c r="K75" s="50">
        <v>100</v>
      </c>
      <c r="L75" s="31"/>
      <c r="M75" s="31"/>
      <c r="N75" s="51" t="s">
        <v>278</v>
      </c>
      <c r="O75" s="41" t="s">
        <v>37</v>
      </c>
    </row>
    <row r="76" ht="54" spans="1:15">
      <c r="A76" s="12">
        <v>72</v>
      </c>
      <c r="B76" s="31" t="s">
        <v>279</v>
      </c>
      <c r="C76" s="31" t="s">
        <v>49</v>
      </c>
      <c r="D76" s="14" t="s">
        <v>22</v>
      </c>
      <c r="E76" s="31" t="s">
        <v>139</v>
      </c>
      <c r="F76" s="14">
        <v>2022.01</v>
      </c>
      <c r="G76" s="14">
        <v>2022.12</v>
      </c>
      <c r="H76" s="31" t="s">
        <v>280</v>
      </c>
      <c r="I76" s="31" t="s">
        <v>281</v>
      </c>
      <c r="J76" s="40">
        <f t="shared" si="2"/>
        <v>100</v>
      </c>
      <c r="K76" s="50">
        <v>100</v>
      </c>
      <c r="L76" s="31"/>
      <c r="M76" s="31"/>
      <c r="N76" s="51" t="s">
        <v>282</v>
      </c>
      <c r="O76" s="41" t="s">
        <v>37</v>
      </c>
    </row>
    <row r="77" ht="54" spans="1:15">
      <c r="A77" s="12">
        <v>73</v>
      </c>
      <c r="B77" s="31" t="s">
        <v>283</v>
      </c>
      <c r="C77" s="31" t="s">
        <v>49</v>
      </c>
      <c r="D77" s="14" t="s">
        <v>22</v>
      </c>
      <c r="E77" s="31" t="s">
        <v>73</v>
      </c>
      <c r="F77" s="14">
        <v>2022.01</v>
      </c>
      <c r="G77" s="14">
        <v>2022.12</v>
      </c>
      <c r="H77" s="31" t="s">
        <v>73</v>
      </c>
      <c r="I77" s="31" t="s">
        <v>284</v>
      </c>
      <c r="J77" s="40">
        <f t="shared" si="2"/>
        <v>20</v>
      </c>
      <c r="K77" s="50">
        <v>20</v>
      </c>
      <c r="L77" s="31"/>
      <c r="M77" s="31"/>
      <c r="N77" s="51" t="s">
        <v>285</v>
      </c>
      <c r="O77" s="41" t="s">
        <v>42</v>
      </c>
    </row>
    <row r="78" ht="54" spans="1:15">
      <c r="A78" s="12">
        <v>74</v>
      </c>
      <c r="B78" s="31" t="s">
        <v>286</v>
      </c>
      <c r="C78" s="31" t="s">
        <v>49</v>
      </c>
      <c r="D78" s="14" t="s">
        <v>22</v>
      </c>
      <c r="E78" s="31" t="s">
        <v>287</v>
      </c>
      <c r="F78" s="14">
        <v>2022.01</v>
      </c>
      <c r="G78" s="14">
        <v>2022.12</v>
      </c>
      <c r="H78" s="31" t="s">
        <v>287</v>
      </c>
      <c r="I78" s="31" t="s">
        <v>288</v>
      </c>
      <c r="J78" s="40">
        <f t="shared" si="2"/>
        <v>30</v>
      </c>
      <c r="K78" s="50">
        <v>30</v>
      </c>
      <c r="L78" s="31"/>
      <c r="M78" s="31"/>
      <c r="N78" s="51" t="s">
        <v>289</v>
      </c>
      <c r="O78" s="41" t="s">
        <v>27</v>
      </c>
    </row>
    <row r="79" ht="67.5" spans="1:15">
      <c r="A79" s="12">
        <v>75</v>
      </c>
      <c r="B79" s="31" t="s">
        <v>290</v>
      </c>
      <c r="C79" s="31" t="s">
        <v>49</v>
      </c>
      <c r="D79" s="14" t="s">
        <v>22</v>
      </c>
      <c r="E79" s="31" t="s">
        <v>287</v>
      </c>
      <c r="F79" s="14">
        <v>2022.01</v>
      </c>
      <c r="G79" s="14">
        <v>2022.12</v>
      </c>
      <c r="H79" s="31" t="s">
        <v>287</v>
      </c>
      <c r="I79" s="31" t="s">
        <v>291</v>
      </c>
      <c r="J79" s="40">
        <f t="shared" si="2"/>
        <v>9</v>
      </c>
      <c r="K79" s="50">
        <v>9</v>
      </c>
      <c r="L79" s="31"/>
      <c r="M79" s="31"/>
      <c r="N79" s="51" t="s">
        <v>292</v>
      </c>
      <c r="O79" s="41" t="s">
        <v>42</v>
      </c>
    </row>
    <row r="80" ht="40.5" spans="1:15">
      <c r="A80" s="12">
        <v>76</v>
      </c>
      <c r="B80" s="31" t="s">
        <v>293</v>
      </c>
      <c r="C80" s="31" t="s">
        <v>49</v>
      </c>
      <c r="D80" s="14" t="s">
        <v>22</v>
      </c>
      <c r="E80" s="31" t="s">
        <v>50</v>
      </c>
      <c r="F80" s="14">
        <v>2022.01</v>
      </c>
      <c r="G80" s="14">
        <v>2022.12</v>
      </c>
      <c r="H80" s="31" t="s">
        <v>50</v>
      </c>
      <c r="I80" s="31" t="s">
        <v>294</v>
      </c>
      <c r="J80" s="40">
        <f t="shared" si="2"/>
        <v>8</v>
      </c>
      <c r="K80" s="50">
        <v>8</v>
      </c>
      <c r="L80" s="31"/>
      <c r="M80" s="31"/>
      <c r="N80" s="51" t="s">
        <v>53</v>
      </c>
      <c r="O80" s="41" t="s">
        <v>42</v>
      </c>
    </row>
    <row r="81" ht="67.5" spans="1:15">
      <c r="A81" s="12">
        <v>77</v>
      </c>
      <c r="B81" s="31" t="s">
        <v>295</v>
      </c>
      <c r="C81" s="31" t="s">
        <v>49</v>
      </c>
      <c r="D81" s="14" t="s">
        <v>22</v>
      </c>
      <c r="E81" s="31" t="s">
        <v>55</v>
      </c>
      <c r="F81" s="14">
        <v>2022.01</v>
      </c>
      <c r="G81" s="14">
        <v>2022.12</v>
      </c>
      <c r="H81" s="31" t="s">
        <v>55</v>
      </c>
      <c r="I81" s="31" t="s">
        <v>294</v>
      </c>
      <c r="J81" s="40">
        <f t="shared" si="2"/>
        <v>8</v>
      </c>
      <c r="K81" s="50">
        <v>8</v>
      </c>
      <c r="L81" s="31"/>
      <c r="M81" s="31"/>
      <c r="N81" s="51" t="s">
        <v>296</v>
      </c>
      <c r="O81" s="41" t="s">
        <v>42</v>
      </c>
    </row>
    <row r="82" ht="40.5" spans="1:15">
      <c r="A82" s="12">
        <v>78</v>
      </c>
      <c r="B82" s="31" t="s">
        <v>297</v>
      </c>
      <c r="C82" s="31" t="s">
        <v>49</v>
      </c>
      <c r="D82" s="14" t="s">
        <v>22</v>
      </c>
      <c r="E82" s="31" t="s">
        <v>60</v>
      </c>
      <c r="F82" s="14">
        <v>2022.01</v>
      </c>
      <c r="G82" s="14">
        <v>2022.12</v>
      </c>
      <c r="H82" s="31" t="s">
        <v>60</v>
      </c>
      <c r="I82" s="31" t="s">
        <v>294</v>
      </c>
      <c r="J82" s="40">
        <f t="shared" si="2"/>
        <v>8</v>
      </c>
      <c r="K82" s="50">
        <v>8</v>
      </c>
      <c r="L82" s="31"/>
      <c r="M82" s="31"/>
      <c r="N82" s="51" t="s">
        <v>298</v>
      </c>
      <c r="O82" s="41" t="s">
        <v>37</v>
      </c>
    </row>
    <row r="83" ht="54" spans="1:15">
      <c r="A83" s="12">
        <v>79</v>
      </c>
      <c r="B83" s="31" t="s">
        <v>299</v>
      </c>
      <c r="C83" s="31" t="s">
        <v>49</v>
      </c>
      <c r="D83" s="14" t="s">
        <v>22</v>
      </c>
      <c r="E83" s="31" t="s">
        <v>64</v>
      </c>
      <c r="F83" s="14">
        <v>2022.01</v>
      </c>
      <c r="G83" s="14">
        <v>2022.12</v>
      </c>
      <c r="H83" s="31" t="s">
        <v>64</v>
      </c>
      <c r="I83" s="31" t="s">
        <v>294</v>
      </c>
      <c r="J83" s="40">
        <f t="shared" si="2"/>
        <v>8</v>
      </c>
      <c r="K83" s="50">
        <v>8</v>
      </c>
      <c r="L83" s="31"/>
      <c r="M83" s="31"/>
      <c r="N83" s="51" t="s">
        <v>300</v>
      </c>
      <c r="O83" s="41" t="s">
        <v>27</v>
      </c>
    </row>
    <row r="84" ht="67.5" spans="1:15">
      <c r="A84" s="12">
        <v>80</v>
      </c>
      <c r="B84" s="31" t="s">
        <v>301</v>
      </c>
      <c r="C84" s="31" t="s">
        <v>49</v>
      </c>
      <c r="D84" s="14" t="s">
        <v>22</v>
      </c>
      <c r="E84" s="31" t="s">
        <v>95</v>
      </c>
      <c r="F84" s="14">
        <v>2022.01</v>
      </c>
      <c r="G84" s="14">
        <v>2022.12</v>
      </c>
      <c r="H84" s="31" t="s">
        <v>95</v>
      </c>
      <c r="I84" s="31" t="s">
        <v>302</v>
      </c>
      <c r="J84" s="40">
        <f t="shared" si="2"/>
        <v>200</v>
      </c>
      <c r="K84" s="50">
        <v>200</v>
      </c>
      <c r="L84" s="31"/>
      <c r="M84" s="31"/>
      <c r="N84" s="51" t="s">
        <v>303</v>
      </c>
      <c r="O84" s="41" t="s">
        <v>27</v>
      </c>
    </row>
    <row r="85" ht="54" spans="1:15">
      <c r="A85" s="12">
        <v>81</v>
      </c>
      <c r="B85" s="31" t="s">
        <v>304</v>
      </c>
      <c r="C85" s="31" t="s">
        <v>49</v>
      </c>
      <c r="D85" s="14" t="s">
        <v>22</v>
      </c>
      <c r="E85" s="31" t="s">
        <v>50</v>
      </c>
      <c r="F85" s="14">
        <v>2022.01</v>
      </c>
      <c r="G85" s="14">
        <v>2022.12</v>
      </c>
      <c r="H85" s="31" t="s">
        <v>50</v>
      </c>
      <c r="I85" s="31" t="s">
        <v>305</v>
      </c>
      <c r="J85" s="40">
        <f t="shared" si="2"/>
        <v>50</v>
      </c>
      <c r="K85" s="50">
        <v>50</v>
      </c>
      <c r="L85" s="31"/>
      <c r="M85" s="31"/>
      <c r="N85" s="51" t="s">
        <v>306</v>
      </c>
      <c r="O85" s="41" t="s">
        <v>42</v>
      </c>
    </row>
    <row r="86" ht="40.5" spans="1:15">
      <c r="A86" s="12">
        <v>82</v>
      </c>
      <c r="B86" s="31" t="s">
        <v>307</v>
      </c>
      <c r="C86" s="31" t="s">
        <v>49</v>
      </c>
      <c r="D86" s="14" t="s">
        <v>22</v>
      </c>
      <c r="E86" s="31" t="s">
        <v>200</v>
      </c>
      <c r="F86" s="14">
        <v>2022.01</v>
      </c>
      <c r="G86" s="14">
        <v>2022.12</v>
      </c>
      <c r="H86" s="31" t="s">
        <v>200</v>
      </c>
      <c r="I86" s="31" t="s">
        <v>308</v>
      </c>
      <c r="J86" s="40">
        <f t="shared" si="2"/>
        <v>50</v>
      </c>
      <c r="K86" s="50">
        <v>50</v>
      </c>
      <c r="L86" s="31"/>
      <c r="M86" s="31"/>
      <c r="N86" s="51" t="s">
        <v>309</v>
      </c>
      <c r="O86" s="41" t="s">
        <v>27</v>
      </c>
    </row>
    <row r="87" ht="54" spans="1:15">
      <c r="A87" s="12">
        <v>83</v>
      </c>
      <c r="B87" s="31" t="s">
        <v>310</v>
      </c>
      <c r="C87" s="31" t="s">
        <v>49</v>
      </c>
      <c r="D87" s="14" t="s">
        <v>22</v>
      </c>
      <c r="E87" s="31" t="s">
        <v>311</v>
      </c>
      <c r="F87" s="14">
        <v>2022.01</v>
      </c>
      <c r="G87" s="14">
        <v>2022.12</v>
      </c>
      <c r="H87" s="31" t="s">
        <v>311</v>
      </c>
      <c r="I87" s="31" t="s">
        <v>312</v>
      </c>
      <c r="J87" s="40">
        <f t="shared" si="2"/>
        <v>75</v>
      </c>
      <c r="K87" s="50">
        <v>75</v>
      </c>
      <c r="L87" s="31"/>
      <c r="M87" s="31"/>
      <c r="N87" s="51" t="s">
        <v>313</v>
      </c>
      <c r="O87" s="41" t="s">
        <v>27</v>
      </c>
    </row>
    <row r="88" ht="54" spans="1:15">
      <c r="A88" s="12">
        <v>84</v>
      </c>
      <c r="B88" s="31" t="s">
        <v>314</v>
      </c>
      <c r="C88" s="31" t="s">
        <v>49</v>
      </c>
      <c r="D88" s="14" t="s">
        <v>22</v>
      </c>
      <c r="E88" s="31" t="s">
        <v>95</v>
      </c>
      <c r="F88" s="14">
        <v>2022.01</v>
      </c>
      <c r="G88" s="14">
        <v>2022.12</v>
      </c>
      <c r="H88" s="31" t="s">
        <v>95</v>
      </c>
      <c r="I88" s="31" t="s">
        <v>312</v>
      </c>
      <c r="J88" s="40">
        <f t="shared" si="2"/>
        <v>75</v>
      </c>
      <c r="K88" s="50">
        <v>75</v>
      </c>
      <c r="L88" s="31"/>
      <c r="M88" s="31"/>
      <c r="N88" s="51" t="s">
        <v>313</v>
      </c>
      <c r="O88" s="41" t="s">
        <v>27</v>
      </c>
    </row>
    <row r="89" ht="108" spans="1:15">
      <c r="A89" s="12">
        <v>85</v>
      </c>
      <c r="B89" s="31" t="s">
        <v>315</v>
      </c>
      <c r="C89" s="31" t="s">
        <v>49</v>
      </c>
      <c r="D89" s="14" t="s">
        <v>22</v>
      </c>
      <c r="E89" s="31" t="s">
        <v>64</v>
      </c>
      <c r="F89" s="14">
        <v>2022.01</v>
      </c>
      <c r="G89" s="14">
        <v>2022.12</v>
      </c>
      <c r="H89" s="31" t="s">
        <v>64</v>
      </c>
      <c r="I89" s="31" t="s">
        <v>316</v>
      </c>
      <c r="J89" s="40">
        <f t="shared" si="2"/>
        <v>100</v>
      </c>
      <c r="K89" s="50">
        <v>100</v>
      </c>
      <c r="L89" s="31"/>
      <c r="M89" s="31"/>
      <c r="N89" s="51" t="s">
        <v>71</v>
      </c>
      <c r="O89" s="41" t="s">
        <v>27</v>
      </c>
    </row>
    <row r="90" ht="94.5" spans="1:15">
      <c r="A90" s="12">
        <v>86</v>
      </c>
      <c r="B90" s="31" t="s">
        <v>317</v>
      </c>
      <c r="C90" s="31" t="s">
        <v>68</v>
      </c>
      <c r="D90" s="14" t="s">
        <v>22</v>
      </c>
      <c r="E90" s="31" t="s">
        <v>64</v>
      </c>
      <c r="F90" s="14">
        <v>2022.01</v>
      </c>
      <c r="G90" s="14">
        <v>2022.12</v>
      </c>
      <c r="H90" s="31" t="s">
        <v>64</v>
      </c>
      <c r="I90" s="31" t="s">
        <v>318</v>
      </c>
      <c r="J90" s="40">
        <f t="shared" si="2"/>
        <v>50</v>
      </c>
      <c r="K90" s="50">
        <v>50</v>
      </c>
      <c r="L90" s="31"/>
      <c r="M90" s="31"/>
      <c r="N90" s="51" t="s">
        <v>319</v>
      </c>
      <c r="O90" s="41" t="s">
        <v>27</v>
      </c>
    </row>
    <row r="91" ht="243" spans="1:15">
      <c r="A91" s="12">
        <v>87</v>
      </c>
      <c r="B91" s="31" t="s">
        <v>320</v>
      </c>
      <c r="C91" s="31" t="s">
        <v>68</v>
      </c>
      <c r="D91" s="14" t="s">
        <v>22</v>
      </c>
      <c r="E91" s="31" t="s">
        <v>217</v>
      </c>
      <c r="F91" s="14">
        <v>2022.01</v>
      </c>
      <c r="G91" s="14">
        <v>2022.12</v>
      </c>
      <c r="H91" s="31" t="s">
        <v>217</v>
      </c>
      <c r="I91" s="31" t="s">
        <v>321</v>
      </c>
      <c r="J91" s="40">
        <f t="shared" si="2"/>
        <v>70</v>
      </c>
      <c r="K91" s="50">
        <v>70</v>
      </c>
      <c r="L91" s="31"/>
      <c r="M91" s="31"/>
      <c r="N91" s="51" t="s">
        <v>322</v>
      </c>
      <c r="O91" s="41" t="s">
        <v>27</v>
      </c>
    </row>
    <row r="92" ht="175.5" spans="1:15">
      <c r="A92" s="12">
        <v>88</v>
      </c>
      <c r="B92" s="31" t="s">
        <v>323</v>
      </c>
      <c r="C92" s="31" t="s">
        <v>68</v>
      </c>
      <c r="D92" s="14" t="s">
        <v>22</v>
      </c>
      <c r="E92" s="31" t="s">
        <v>324</v>
      </c>
      <c r="F92" s="14">
        <v>2022.01</v>
      </c>
      <c r="G92" s="14">
        <v>2022.12</v>
      </c>
      <c r="H92" s="31" t="s">
        <v>324</v>
      </c>
      <c r="I92" s="31" t="s">
        <v>325</v>
      </c>
      <c r="J92" s="40">
        <f t="shared" si="2"/>
        <v>30</v>
      </c>
      <c r="K92" s="50">
        <v>30</v>
      </c>
      <c r="L92" s="31"/>
      <c r="M92" s="31"/>
      <c r="N92" s="51" t="s">
        <v>326</v>
      </c>
      <c r="O92" s="41" t="s">
        <v>27</v>
      </c>
    </row>
    <row r="93" ht="67.5" spans="1:15">
      <c r="A93" s="12">
        <v>89</v>
      </c>
      <c r="B93" s="31" t="s">
        <v>327</v>
      </c>
      <c r="C93" s="31" t="s">
        <v>68</v>
      </c>
      <c r="D93" s="14" t="s">
        <v>22</v>
      </c>
      <c r="E93" s="31" t="s">
        <v>99</v>
      </c>
      <c r="F93" s="14">
        <v>2022.01</v>
      </c>
      <c r="G93" s="14">
        <v>2022.12</v>
      </c>
      <c r="H93" s="31" t="s">
        <v>99</v>
      </c>
      <c r="I93" s="31" t="s">
        <v>328</v>
      </c>
      <c r="J93" s="40">
        <f t="shared" ref="J93:J124" si="3">K93+L93+M93</f>
        <v>20</v>
      </c>
      <c r="K93" s="50">
        <v>20</v>
      </c>
      <c r="L93" s="31"/>
      <c r="M93" s="31"/>
      <c r="N93" s="51" t="s">
        <v>329</v>
      </c>
      <c r="O93" s="41" t="s">
        <v>27</v>
      </c>
    </row>
    <row r="94" ht="94.5" spans="1:15">
      <c r="A94" s="12">
        <v>90</v>
      </c>
      <c r="B94" s="31" t="s">
        <v>330</v>
      </c>
      <c r="C94" s="31" t="s">
        <v>68</v>
      </c>
      <c r="D94" s="14" t="s">
        <v>22</v>
      </c>
      <c r="E94" s="31" t="s">
        <v>331</v>
      </c>
      <c r="F94" s="14">
        <v>2022.01</v>
      </c>
      <c r="G94" s="14">
        <v>2022.12</v>
      </c>
      <c r="H94" s="31" t="s">
        <v>331</v>
      </c>
      <c r="I94" s="31" t="s">
        <v>332</v>
      </c>
      <c r="J94" s="40">
        <f t="shared" si="3"/>
        <v>60</v>
      </c>
      <c r="K94" s="50">
        <v>60</v>
      </c>
      <c r="L94" s="31"/>
      <c r="M94" s="31"/>
      <c r="N94" s="51" t="s">
        <v>333</v>
      </c>
      <c r="O94" s="41" t="s">
        <v>27</v>
      </c>
    </row>
    <row r="95" ht="94.5" spans="1:15">
      <c r="A95" s="12">
        <v>91</v>
      </c>
      <c r="B95" s="31" t="s">
        <v>334</v>
      </c>
      <c r="C95" s="31" t="s">
        <v>49</v>
      </c>
      <c r="D95" s="14" t="s">
        <v>22</v>
      </c>
      <c r="E95" s="31" t="s">
        <v>311</v>
      </c>
      <c r="F95" s="14">
        <v>2022.01</v>
      </c>
      <c r="G95" s="14">
        <v>2022.12</v>
      </c>
      <c r="H95" s="31" t="s">
        <v>311</v>
      </c>
      <c r="I95" s="31" t="s">
        <v>335</v>
      </c>
      <c r="J95" s="40">
        <f t="shared" si="3"/>
        <v>30</v>
      </c>
      <c r="K95" s="50">
        <v>30</v>
      </c>
      <c r="L95" s="31"/>
      <c r="M95" s="31"/>
      <c r="N95" s="51" t="s">
        <v>336</v>
      </c>
      <c r="O95" s="41" t="s">
        <v>37</v>
      </c>
    </row>
    <row r="96" ht="81" spans="1:15">
      <c r="A96" s="12">
        <v>92</v>
      </c>
      <c r="B96" s="31" t="s">
        <v>337</v>
      </c>
      <c r="C96" s="31" t="s">
        <v>68</v>
      </c>
      <c r="D96" s="14" t="s">
        <v>22</v>
      </c>
      <c r="E96" s="31" t="s">
        <v>338</v>
      </c>
      <c r="F96" s="14">
        <v>2022.01</v>
      </c>
      <c r="G96" s="14">
        <v>2022.12</v>
      </c>
      <c r="H96" s="31" t="s">
        <v>338</v>
      </c>
      <c r="I96" s="31" t="s">
        <v>339</v>
      </c>
      <c r="J96" s="40">
        <f t="shared" si="3"/>
        <v>50</v>
      </c>
      <c r="K96" s="50">
        <v>50</v>
      </c>
      <c r="L96" s="31"/>
      <c r="M96" s="31"/>
      <c r="N96" s="51" t="s">
        <v>340</v>
      </c>
      <c r="O96" s="41" t="s">
        <v>37</v>
      </c>
    </row>
    <row r="97" ht="94.5" spans="1:15">
      <c r="A97" s="12">
        <v>93</v>
      </c>
      <c r="B97" s="31" t="s">
        <v>341</v>
      </c>
      <c r="C97" s="31" t="s">
        <v>49</v>
      </c>
      <c r="D97" s="14" t="s">
        <v>22</v>
      </c>
      <c r="E97" s="31" t="s">
        <v>342</v>
      </c>
      <c r="F97" s="14">
        <v>2022.01</v>
      </c>
      <c r="G97" s="14">
        <v>2022.12</v>
      </c>
      <c r="H97" s="31" t="s">
        <v>342</v>
      </c>
      <c r="I97" s="31" t="s">
        <v>343</v>
      </c>
      <c r="J97" s="40">
        <f t="shared" si="3"/>
        <v>23</v>
      </c>
      <c r="K97" s="50">
        <v>23</v>
      </c>
      <c r="L97" s="31"/>
      <c r="M97" s="31"/>
      <c r="N97" s="51" t="s">
        <v>344</v>
      </c>
      <c r="O97" s="41" t="s">
        <v>42</v>
      </c>
    </row>
    <row r="98" ht="135" spans="1:15">
      <c r="A98" s="12">
        <v>94</v>
      </c>
      <c r="B98" s="31" t="s">
        <v>345</v>
      </c>
      <c r="C98" s="31" t="s">
        <v>68</v>
      </c>
      <c r="D98" s="14" t="s">
        <v>22</v>
      </c>
      <c r="E98" s="31" t="s">
        <v>91</v>
      </c>
      <c r="F98" s="14">
        <v>2022.01</v>
      </c>
      <c r="G98" s="14">
        <v>2022.12</v>
      </c>
      <c r="H98" s="31" t="s">
        <v>91</v>
      </c>
      <c r="I98" s="31" t="s">
        <v>346</v>
      </c>
      <c r="J98" s="40">
        <f t="shared" si="3"/>
        <v>50</v>
      </c>
      <c r="K98" s="50">
        <v>50</v>
      </c>
      <c r="L98" s="31"/>
      <c r="M98" s="31"/>
      <c r="N98" s="51" t="s">
        <v>347</v>
      </c>
      <c r="O98" s="41" t="s">
        <v>27</v>
      </c>
    </row>
    <row r="99" ht="121.5" spans="1:15">
      <c r="A99" s="12">
        <v>95</v>
      </c>
      <c r="B99" s="31" t="s">
        <v>348</v>
      </c>
      <c r="C99" s="31" t="s">
        <v>49</v>
      </c>
      <c r="D99" s="14" t="s">
        <v>22</v>
      </c>
      <c r="E99" s="31" t="s">
        <v>221</v>
      </c>
      <c r="F99" s="14">
        <v>2022.01</v>
      </c>
      <c r="G99" s="14">
        <v>2022.12</v>
      </c>
      <c r="H99" s="31" t="s">
        <v>221</v>
      </c>
      <c r="I99" s="31" t="s">
        <v>349</v>
      </c>
      <c r="J99" s="40">
        <f t="shared" si="3"/>
        <v>30</v>
      </c>
      <c r="K99" s="50">
        <v>30</v>
      </c>
      <c r="L99" s="31"/>
      <c r="M99" s="31"/>
      <c r="N99" s="51" t="s">
        <v>350</v>
      </c>
      <c r="O99" s="41" t="s">
        <v>27</v>
      </c>
    </row>
    <row r="100" ht="108" spans="1:15">
      <c r="A100" s="12">
        <v>96</v>
      </c>
      <c r="B100" s="31" t="s">
        <v>351</v>
      </c>
      <c r="C100" s="31" t="s">
        <v>49</v>
      </c>
      <c r="D100" s="14" t="s">
        <v>22</v>
      </c>
      <c r="E100" s="31" t="s">
        <v>221</v>
      </c>
      <c r="F100" s="14">
        <v>2022.01</v>
      </c>
      <c r="G100" s="14">
        <v>2022.12</v>
      </c>
      <c r="H100" s="31" t="s">
        <v>221</v>
      </c>
      <c r="I100" s="31" t="s">
        <v>352</v>
      </c>
      <c r="J100" s="40">
        <f t="shared" si="3"/>
        <v>30</v>
      </c>
      <c r="K100" s="50">
        <v>30</v>
      </c>
      <c r="L100" s="31"/>
      <c r="M100" s="31"/>
      <c r="N100" s="51" t="s">
        <v>353</v>
      </c>
      <c r="O100" s="41" t="s">
        <v>27</v>
      </c>
    </row>
    <row r="101" ht="81" spans="1:15">
      <c r="A101" s="12">
        <v>97</v>
      </c>
      <c r="B101" s="31" t="s">
        <v>354</v>
      </c>
      <c r="C101" s="31" t="s">
        <v>68</v>
      </c>
      <c r="D101" s="14" t="s">
        <v>22</v>
      </c>
      <c r="E101" s="31" t="s">
        <v>124</v>
      </c>
      <c r="F101" s="14">
        <v>2022.01</v>
      </c>
      <c r="G101" s="14">
        <v>2022.12</v>
      </c>
      <c r="H101" s="31" t="s">
        <v>124</v>
      </c>
      <c r="I101" s="31" t="s">
        <v>355</v>
      </c>
      <c r="J101" s="40">
        <f t="shared" si="3"/>
        <v>50</v>
      </c>
      <c r="K101" s="50">
        <v>50</v>
      </c>
      <c r="L101" s="31"/>
      <c r="M101" s="31"/>
      <c r="N101" s="51" t="s">
        <v>356</v>
      </c>
      <c r="O101" s="41" t="s">
        <v>27</v>
      </c>
    </row>
    <row r="102" ht="54" spans="1:15">
      <c r="A102" s="12">
        <v>98</v>
      </c>
      <c r="B102" s="31" t="s">
        <v>357</v>
      </c>
      <c r="C102" s="31" t="s">
        <v>68</v>
      </c>
      <c r="D102" s="14" t="s">
        <v>22</v>
      </c>
      <c r="E102" s="31" t="s">
        <v>124</v>
      </c>
      <c r="F102" s="14">
        <v>2022.01</v>
      </c>
      <c r="G102" s="14">
        <v>2022.12</v>
      </c>
      <c r="H102" s="31" t="s">
        <v>124</v>
      </c>
      <c r="I102" s="31" t="s">
        <v>358</v>
      </c>
      <c r="J102" s="40">
        <f t="shared" si="3"/>
        <v>30</v>
      </c>
      <c r="K102" s="50">
        <v>30</v>
      </c>
      <c r="L102" s="31"/>
      <c r="M102" s="31"/>
      <c r="N102" s="51" t="s">
        <v>359</v>
      </c>
      <c r="O102" s="41" t="s">
        <v>27</v>
      </c>
    </row>
    <row r="103" ht="54" spans="1:15">
      <c r="A103" s="12">
        <v>99</v>
      </c>
      <c r="B103" s="31" t="s">
        <v>360</v>
      </c>
      <c r="C103" s="31" t="s">
        <v>68</v>
      </c>
      <c r="D103" s="14" t="s">
        <v>22</v>
      </c>
      <c r="E103" s="31" t="s">
        <v>60</v>
      </c>
      <c r="F103" s="14">
        <v>2022.01</v>
      </c>
      <c r="G103" s="14">
        <v>2022.12</v>
      </c>
      <c r="H103" s="31" t="s">
        <v>60</v>
      </c>
      <c r="I103" s="31" t="s">
        <v>361</v>
      </c>
      <c r="J103" s="40">
        <f t="shared" si="3"/>
        <v>28</v>
      </c>
      <c r="K103" s="50">
        <v>28</v>
      </c>
      <c r="L103" s="31"/>
      <c r="M103" s="31"/>
      <c r="N103" s="51" t="s">
        <v>362</v>
      </c>
      <c r="O103" s="41" t="s">
        <v>37</v>
      </c>
    </row>
    <row r="104" ht="94.5" spans="1:15">
      <c r="A104" s="12">
        <v>100</v>
      </c>
      <c r="B104" s="31" t="s">
        <v>363</v>
      </c>
      <c r="C104" s="31" t="s">
        <v>68</v>
      </c>
      <c r="D104" s="14" t="s">
        <v>22</v>
      </c>
      <c r="E104" s="31" t="s">
        <v>60</v>
      </c>
      <c r="F104" s="14">
        <v>2022.01</v>
      </c>
      <c r="G104" s="14">
        <v>2022.12</v>
      </c>
      <c r="H104" s="31" t="s">
        <v>60</v>
      </c>
      <c r="I104" s="31" t="s">
        <v>364</v>
      </c>
      <c r="J104" s="40">
        <f t="shared" si="3"/>
        <v>10</v>
      </c>
      <c r="K104" s="50">
        <v>10</v>
      </c>
      <c r="L104" s="31"/>
      <c r="M104" s="31"/>
      <c r="N104" s="51" t="s">
        <v>365</v>
      </c>
      <c r="O104" s="41" t="s">
        <v>27</v>
      </c>
    </row>
    <row r="105" ht="81" spans="1:15">
      <c r="A105" s="12">
        <v>101</v>
      </c>
      <c r="B105" s="31" t="s">
        <v>366</v>
      </c>
      <c r="C105" s="31" t="s">
        <v>49</v>
      </c>
      <c r="D105" s="14" t="s">
        <v>22</v>
      </c>
      <c r="E105" s="31" t="s">
        <v>154</v>
      </c>
      <c r="F105" s="14">
        <v>2022.01</v>
      </c>
      <c r="G105" s="14">
        <v>2022.12</v>
      </c>
      <c r="H105" s="31" t="s">
        <v>154</v>
      </c>
      <c r="I105" s="31" t="s">
        <v>367</v>
      </c>
      <c r="J105" s="40">
        <f t="shared" si="3"/>
        <v>19</v>
      </c>
      <c r="K105" s="50">
        <v>19</v>
      </c>
      <c r="L105" s="31"/>
      <c r="M105" s="31"/>
      <c r="N105" s="51" t="s">
        <v>368</v>
      </c>
      <c r="O105" s="41" t="s">
        <v>42</v>
      </c>
    </row>
    <row r="106" ht="40.5" spans="1:15">
      <c r="A106" s="12">
        <v>102</v>
      </c>
      <c r="B106" s="31" t="s">
        <v>369</v>
      </c>
      <c r="C106" s="31" t="s">
        <v>159</v>
      </c>
      <c r="D106" s="14" t="s">
        <v>22</v>
      </c>
      <c r="E106" s="31" t="s">
        <v>221</v>
      </c>
      <c r="F106" s="14">
        <v>2022.01</v>
      </c>
      <c r="G106" s="14">
        <v>2022.12</v>
      </c>
      <c r="H106" s="31" t="s">
        <v>370</v>
      </c>
      <c r="I106" s="31" t="s">
        <v>371</v>
      </c>
      <c r="J106" s="40">
        <f t="shared" si="3"/>
        <v>4.5</v>
      </c>
      <c r="K106" s="50">
        <v>4.5</v>
      </c>
      <c r="L106" s="31"/>
      <c r="M106" s="31"/>
      <c r="N106" s="51" t="s">
        <v>372</v>
      </c>
      <c r="O106" s="41" t="s">
        <v>42</v>
      </c>
    </row>
    <row r="107" ht="54" spans="1:15">
      <c r="A107" s="12">
        <v>103</v>
      </c>
      <c r="B107" s="31" t="s">
        <v>373</v>
      </c>
      <c r="C107" s="31" t="s">
        <v>159</v>
      </c>
      <c r="D107" s="14" t="s">
        <v>22</v>
      </c>
      <c r="E107" s="31" t="s">
        <v>247</v>
      </c>
      <c r="F107" s="14">
        <v>2022.01</v>
      </c>
      <c r="G107" s="14">
        <v>2022.12</v>
      </c>
      <c r="H107" s="31" t="s">
        <v>370</v>
      </c>
      <c r="I107" s="31" t="s">
        <v>374</v>
      </c>
      <c r="J107" s="40">
        <f t="shared" si="3"/>
        <v>35.5</v>
      </c>
      <c r="K107" s="50">
        <v>35.5</v>
      </c>
      <c r="L107" s="31"/>
      <c r="M107" s="31"/>
      <c r="N107" s="51" t="s">
        <v>375</v>
      </c>
      <c r="O107" s="41" t="s">
        <v>42</v>
      </c>
    </row>
    <row r="108" ht="40.5" spans="1:15">
      <c r="A108" s="12">
        <v>104</v>
      </c>
      <c r="B108" s="31" t="s">
        <v>376</v>
      </c>
      <c r="C108" s="31" t="s">
        <v>159</v>
      </c>
      <c r="D108" s="14" t="s">
        <v>22</v>
      </c>
      <c r="E108" s="31" t="s">
        <v>377</v>
      </c>
      <c r="F108" s="14">
        <v>2022.01</v>
      </c>
      <c r="G108" s="14">
        <v>2022.12</v>
      </c>
      <c r="H108" s="31" t="s">
        <v>370</v>
      </c>
      <c r="I108" s="31" t="s">
        <v>378</v>
      </c>
      <c r="J108" s="40">
        <f t="shared" si="3"/>
        <v>19.5</v>
      </c>
      <c r="K108" s="50">
        <v>19.5</v>
      </c>
      <c r="L108" s="31"/>
      <c r="M108" s="31"/>
      <c r="N108" s="51" t="s">
        <v>379</v>
      </c>
      <c r="O108" s="41" t="s">
        <v>42</v>
      </c>
    </row>
    <row r="109" ht="54" spans="1:15">
      <c r="A109" s="12">
        <v>105</v>
      </c>
      <c r="B109" s="31" t="s">
        <v>380</v>
      </c>
      <c r="C109" s="31" t="s">
        <v>159</v>
      </c>
      <c r="D109" s="14" t="s">
        <v>22</v>
      </c>
      <c r="E109" s="31" t="s">
        <v>217</v>
      </c>
      <c r="F109" s="14">
        <v>2022.01</v>
      </c>
      <c r="G109" s="14">
        <v>2022.12</v>
      </c>
      <c r="H109" s="31" t="s">
        <v>370</v>
      </c>
      <c r="I109" s="31" t="s">
        <v>381</v>
      </c>
      <c r="J109" s="40">
        <f t="shared" si="3"/>
        <v>58</v>
      </c>
      <c r="K109" s="50">
        <v>58</v>
      </c>
      <c r="L109" s="31"/>
      <c r="M109" s="31"/>
      <c r="N109" s="51" t="s">
        <v>382</v>
      </c>
      <c r="O109" s="41" t="s">
        <v>27</v>
      </c>
    </row>
    <row r="110" ht="40.5" spans="1:15">
      <c r="A110" s="12">
        <v>106</v>
      </c>
      <c r="B110" s="31" t="s">
        <v>383</v>
      </c>
      <c r="C110" s="31" t="s">
        <v>159</v>
      </c>
      <c r="D110" s="14" t="s">
        <v>22</v>
      </c>
      <c r="E110" s="31" t="s">
        <v>377</v>
      </c>
      <c r="F110" s="14">
        <v>2022.01</v>
      </c>
      <c r="G110" s="14">
        <v>2022.12</v>
      </c>
      <c r="H110" s="31" t="s">
        <v>370</v>
      </c>
      <c r="I110" s="31" t="s">
        <v>384</v>
      </c>
      <c r="J110" s="40">
        <f t="shared" si="3"/>
        <v>12</v>
      </c>
      <c r="K110" s="50">
        <v>12</v>
      </c>
      <c r="L110" s="31"/>
      <c r="M110" s="31"/>
      <c r="N110" s="51" t="s">
        <v>385</v>
      </c>
      <c r="O110" s="41" t="s">
        <v>42</v>
      </c>
    </row>
    <row r="111" ht="40.5" spans="1:15">
      <c r="A111" s="12">
        <v>107</v>
      </c>
      <c r="B111" s="31" t="s">
        <v>386</v>
      </c>
      <c r="C111" s="31" t="s">
        <v>159</v>
      </c>
      <c r="D111" s="14" t="s">
        <v>22</v>
      </c>
      <c r="E111" s="31" t="s">
        <v>23</v>
      </c>
      <c r="F111" s="14">
        <v>2022.01</v>
      </c>
      <c r="G111" s="14">
        <v>2022.12</v>
      </c>
      <c r="H111" s="31" t="s">
        <v>370</v>
      </c>
      <c r="I111" s="31" t="s">
        <v>387</v>
      </c>
      <c r="J111" s="40">
        <f t="shared" si="3"/>
        <v>8</v>
      </c>
      <c r="K111" s="50">
        <v>8</v>
      </c>
      <c r="L111" s="31"/>
      <c r="M111" s="31"/>
      <c r="N111" s="51" t="s">
        <v>388</v>
      </c>
      <c r="O111" s="41" t="s">
        <v>27</v>
      </c>
    </row>
    <row r="112" ht="56.25" spans="1:15">
      <c r="A112" s="12">
        <v>108</v>
      </c>
      <c r="B112" s="31" t="s">
        <v>389</v>
      </c>
      <c r="C112" s="31" t="s">
        <v>159</v>
      </c>
      <c r="D112" s="14" t="s">
        <v>22</v>
      </c>
      <c r="E112" s="31" t="s">
        <v>23</v>
      </c>
      <c r="F112" s="14">
        <v>2022.01</v>
      </c>
      <c r="G112" s="14">
        <v>2022.12</v>
      </c>
      <c r="H112" s="31" t="s">
        <v>370</v>
      </c>
      <c r="I112" s="31" t="s">
        <v>390</v>
      </c>
      <c r="J112" s="40">
        <f t="shared" si="3"/>
        <v>117.5</v>
      </c>
      <c r="K112" s="50">
        <v>117.5</v>
      </c>
      <c r="L112" s="31"/>
      <c r="M112" s="31"/>
      <c r="N112" s="51" t="s">
        <v>391</v>
      </c>
      <c r="O112" s="41" t="s">
        <v>27</v>
      </c>
    </row>
    <row r="113" ht="54" spans="1:15">
      <c r="A113" s="12">
        <v>109</v>
      </c>
      <c r="B113" s="31" t="s">
        <v>392</v>
      </c>
      <c r="C113" s="31" t="s">
        <v>159</v>
      </c>
      <c r="D113" s="14" t="s">
        <v>22</v>
      </c>
      <c r="E113" s="31" t="s">
        <v>23</v>
      </c>
      <c r="F113" s="14">
        <v>2022.01</v>
      </c>
      <c r="G113" s="14">
        <v>2022.12</v>
      </c>
      <c r="H113" s="31" t="s">
        <v>393</v>
      </c>
      <c r="I113" s="31" t="s">
        <v>394</v>
      </c>
      <c r="J113" s="40">
        <f t="shared" si="3"/>
        <v>30</v>
      </c>
      <c r="K113" s="50">
        <v>30</v>
      </c>
      <c r="L113" s="31"/>
      <c r="M113" s="31"/>
      <c r="N113" s="51" t="s">
        <v>395</v>
      </c>
      <c r="O113" s="41" t="s">
        <v>42</v>
      </c>
    </row>
    <row r="114" ht="40.5" spans="1:15">
      <c r="A114" s="12">
        <v>110</v>
      </c>
      <c r="B114" s="31" t="s">
        <v>396</v>
      </c>
      <c r="C114" s="31" t="s">
        <v>49</v>
      </c>
      <c r="D114" s="14" t="s">
        <v>22</v>
      </c>
      <c r="E114" s="31" t="s">
        <v>342</v>
      </c>
      <c r="F114" s="14">
        <v>2022.01</v>
      </c>
      <c r="G114" s="14">
        <v>2022.12</v>
      </c>
      <c r="H114" s="31" t="s">
        <v>342</v>
      </c>
      <c r="I114" s="31" t="s">
        <v>397</v>
      </c>
      <c r="J114" s="40">
        <f t="shared" si="3"/>
        <v>39</v>
      </c>
      <c r="K114" s="50">
        <v>39</v>
      </c>
      <c r="L114" s="31"/>
      <c r="M114" s="31"/>
      <c r="N114" s="51" t="s">
        <v>398</v>
      </c>
      <c r="O114" s="41" t="s">
        <v>42</v>
      </c>
    </row>
    <row r="115" ht="54" spans="1:15">
      <c r="A115" s="12">
        <v>111</v>
      </c>
      <c r="B115" s="31" t="s">
        <v>399</v>
      </c>
      <c r="C115" s="31" t="s">
        <v>49</v>
      </c>
      <c r="D115" s="14" t="s">
        <v>22</v>
      </c>
      <c r="E115" s="31" t="s">
        <v>342</v>
      </c>
      <c r="F115" s="14">
        <v>2022.01</v>
      </c>
      <c r="G115" s="14">
        <v>2022.12</v>
      </c>
      <c r="H115" s="31" t="s">
        <v>342</v>
      </c>
      <c r="I115" s="31" t="s">
        <v>400</v>
      </c>
      <c r="J115" s="40">
        <f t="shared" si="3"/>
        <v>43</v>
      </c>
      <c r="K115" s="50">
        <v>43</v>
      </c>
      <c r="L115" s="31"/>
      <c r="M115" s="31"/>
      <c r="N115" s="51" t="s">
        <v>401</v>
      </c>
      <c r="O115" s="41" t="s">
        <v>42</v>
      </c>
    </row>
    <row r="116" ht="40.5" spans="1:15">
      <c r="A116" s="12">
        <v>112</v>
      </c>
      <c r="B116" s="31" t="s">
        <v>402</v>
      </c>
      <c r="C116" s="31" t="s">
        <v>49</v>
      </c>
      <c r="D116" s="14" t="s">
        <v>22</v>
      </c>
      <c r="E116" s="31" t="s">
        <v>176</v>
      </c>
      <c r="F116" s="14">
        <v>2022.01</v>
      </c>
      <c r="G116" s="14">
        <v>2022.12</v>
      </c>
      <c r="H116" s="31" t="s">
        <v>176</v>
      </c>
      <c r="I116" s="31" t="s">
        <v>403</v>
      </c>
      <c r="J116" s="40">
        <f t="shared" si="3"/>
        <v>50</v>
      </c>
      <c r="K116" s="50">
        <v>50</v>
      </c>
      <c r="L116" s="31"/>
      <c r="M116" s="31"/>
      <c r="N116" s="51" t="s">
        <v>404</v>
      </c>
      <c r="O116" s="41" t="s">
        <v>27</v>
      </c>
    </row>
    <row r="117" ht="54" spans="1:15">
      <c r="A117" s="12">
        <v>113</v>
      </c>
      <c r="B117" s="31" t="s">
        <v>405</v>
      </c>
      <c r="C117" s="31" t="s">
        <v>49</v>
      </c>
      <c r="D117" s="14" t="s">
        <v>22</v>
      </c>
      <c r="E117" s="31" t="s">
        <v>176</v>
      </c>
      <c r="F117" s="14">
        <v>2022.01</v>
      </c>
      <c r="G117" s="14">
        <v>2022.12</v>
      </c>
      <c r="H117" s="31" t="s">
        <v>176</v>
      </c>
      <c r="I117" s="31" t="s">
        <v>406</v>
      </c>
      <c r="J117" s="40">
        <f t="shared" si="3"/>
        <v>50</v>
      </c>
      <c r="K117" s="50">
        <v>50</v>
      </c>
      <c r="L117" s="31"/>
      <c r="M117" s="31"/>
      <c r="N117" s="51" t="s">
        <v>407</v>
      </c>
      <c r="O117" s="41" t="s">
        <v>27</v>
      </c>
    </row>
    <row r="118" ht="67.5" spans="1:15">
      <c r="A118" s="12">
        <v>114</v>
      </c>
      <c r="B118" s="31" t="s">
        <v>408</v>
      </c>
      <c r="C118" s="31" t="s">
        <v>49</v>
      </c>
      <c r="D118" s="14" t="s">
        <v>22</v>
      </c>
      <c r="E118" s="31" t="s">
        <v>311</v>
      </c>
      <c r="F118" s="14">
        <v>2022.01</v>
      </c>
      <c r="G118" s="14">
        <v>2022.12</v>
      </c>
      <c r="H118" s="31" t="s">
        <v>311</v>
      </c>
      <c r="I118" s="31" t="s">
        <v>409</v>
      </c>
      <c r="J118" s="40">
        <f t="shared" si="3"/>
        <v>30</v>
      </c>
      <c r="K118" s="50">
        <v>30</v>
      </c>
      <c r="L118" s="31"/>
      <c r="M118" s="31"/>
      <c r="N118" s="51" t="s">
        <v>410</v>
      </c>
      <c r="O118" s="41" t="s">
        <v>42</v>
      </c>
    </row>
    <row r="119" ht="121.5" spans="1:15">
      <c r="A119" s="12">
        <v>115</v>
      </c>
      <c r="B119" s="31" t="s">
        <v>411</v>
      </c>
      <c r="C119" s="31" t="s">
        <v>49</v>
      </c>
      <c r="D119" s="14" t="s">
        <v>22</v>
      </c>
      <c r="E119" s="31" t="s">
        <v>412</v>
      </c>
      <c r="F119" s="14">
        <v>2022.01</v>
      </c>
      <c r="G119" s="14">
        <v>2022.12</v>
      </c>
      <c r="H119" s="31" t="s">
        <v>324</v>
      </c>
      <c r="I119" s="31" t="s">
        <v>413</v>
      </c>
      <c r="J119" s="40">
        <f t="shared" si="3"/>
        <v>30</v>
      </c>
      <c r="K119" s="50">
        <v>30</v>
      </c>
      <c r="L119" s="31"/>
      <c r="M119" s="31"/>
      <c r="N119" s="51" t="s">
        <v>414</v>
      </c>
      <c r="O119" s="41" t="s">
        <v>42</v>
      </c>
    </row>
    <row r="120" ht="67.5" spans="1:15">
      <c r="A120" s="12">
        <v>116</v>
      </c>
      <c r="B120" s="31" t="s">
        <v>415</v>
      </c>
      <c r="C120" s="31" t="s">
        <v>49</v>
      </c>
      <c r="D120" s="14" t="s">
        <v>22</v>
      </c>
      <c r="E120" s="31" t="s">
        <v>416</v>
      </c>
      <c r="F120" s="14">
        <v>2022.01</v>
      </c>
      <c r="G120" s="14">
        <v>2022.12</v>
      </c>
      <c r="H120" s="31" t="s">
        <v>64</v>
      </c>
      <c r="I120" s="31" t="s">
        <v>417</v>
      </c>
      <c r="J120" s="40">
        <f t="shared" si="3"/>
        <v>30</v>
      </c>
      <c r="K120" s="50">
        <v>30</v>
      </c>
      <c r="L120" s="31"/>
      <c r="M120" s="31"/>
      <c r="N120" s="51" t="s">
        <v>418</v>
      </c>
      <c r="O120" s="41" t="s">
        <v>42</v>
      </c>
    </row>
    <row r="121" ht="94.5" spans="1:15">
      <c r="A121" s="12">
        <v>117</v>
      </c>
      <c r="B121" s="31" t="s">
        <v>419</v>
      </c>
      <c r="C121" s="31" t="s">
        <v>49</v>
      </c>
      <c r="D121" s="14" t="s">
        <v>22</v>
      </c>
      <c r="E121" s="31" t="s">
        <v>23</v>
      </c>
      <c r="F121" s="14">
        <v>2022.01</v>
      </c>
      <c r="G121" s="14">
        <v>2022.12</v>
      </c>
      <c r="H121" s="31" t="s">
        <v>87</v>
      </c>
      <c r="I121" s="31" t="s">
        <v>420</v>
      </c>
      <c r="J121" s="40">
        <f t="shared" si="3"/>
        <v>154</v>
      </c>
      <c r="K121" s="50">
        <v>154</v>
      </c>
      <c r="L121" s="31"/>
      <c r="M121" s="31"/>
      <c r="N121" s="51" t="s">
        <v>421</v>
      </c>
      <c r="O121" s="41" t="s">
        <v>42</v>
      </c>
    </row>
    <row r="122" ht="108" spans="1:15">
      <c r="A122" s="12">
        <v>118</v>
      </c>
      <c r="B122" s="31" t="s">
        <v>422</v>
      </c>
      <c r="C122" s="31" t="s">
        <v>49</v>
      </c>
      <c r="D122" s="14" t="s">
        <v>22</v>
      </c>
      <c r="E122" s="31" t="s">
        <v>23</v>
      </c>
      <c r="F122" s="14">
        <v>2022.01</v>
      </c>
      <c r="G122" s="14">
        <v>2022.12</v>
      </c>
      <c r="H122" s="31" t="s">
        <v>423</v>
      </c>
      <c r="I122" s="31" t="s">
        <v>424</v>
      </c>
      <c r="J122" s="40">
        <f t="shared" si="3"/>
        <v>100</v>
      </c>
      <c r="K122" s="50">
        <v>100</v>
      </c>
      <c r="L122" s="31"/>
      <c r="M122" s="31"/>
      <c r="N122" s="51" t="s">
        <v>425</v>
      </c>
      <c r="O122" s="41" t="s">
        <v>37</v>
      </c>
    </row>
    <row r="123" ht="67.5" spans="1:15">
      <c r="A123" s="12">
        <v>119</v>
      </c>
      <c r="B123" s="31" t="s">
        <v>426</v>
      </c>
      <c r="C123" s="31" t="s">
        <v>29</v>
      </c>
      <c r="D123" s="14" t="s">
        <v>22</v>
      </c>
      <c r="E123" s="31" t="s">
        <v>23</v>
      </c>
      <c r="F123" s="14">
        <v>2022.01</v>
      </c>
      <c r="G123" s="14">
        <v>2022.12</v>
      </c>
      <c r="H123" s="31" t="s">
        <v>427</v>
      </c>
      <c r="I123" s="31" t="s">
        <v>428</v>
      </c>
      <c r="J123" s="40">
        <f t="shared" si="3"/>
        <v>570</v>
      </c>
      <c r="K123" s="50">
        <v>570</v>
      </c>
      <c r="L123" s="31"/>
      <c r="M123" s="31"/>
      <c r="N123" s="51" t="s">
        <v>429</v>
      </c>
      <c r="O123" s="41" t="s">
        <v>27</v>
      </c>
    </row>
    <row r="124" ht="175.5" spans="1:15">
      <c r="A124" s="12">
        <v>120</v>
      </c>
      <c r="B124" s="31" t="s">
        <v>430</v>
      </c>
      <c r="C124" s="31" t="s">
        <v>431</v>
      </c>
      <c r="D124" s="14" t="s">
        <v>22</v>
      </c>
      <c r="E124" s="31" t="s">
        <v>23</v>
      </c>
      <c r="F124" s="14">
        <v>2022.01</v>
      </c>
      <c r="G124" s="14">
        <v>2022.12</v>
      </c>
      <c r="H124" s="31" t="s">
        <v>432</v>
      </c>
      <c r="I124" s="31" t="s">
        <v>433</v>
      </c>
      <c r="J124" s="40">
        <f t="shared" si="3"/>
        <v>147.19</v>
      </c>
      <c r="K124" s="50">
        <v>147.19</v>
      </c>
      <c r="L124" s="31"/>
      <c r="M124" s="31"/>
      <c r="N124" s="51" t="s">
        <v>434</v>
      </c>
      <c r="O124" s="41" t="s">
        <v>27</v>
      </c>
    </row>
    <row r="125" ht="121.5" spans="1:15">
      <c r="A125" s="12">
        <v>121</v>
      </c>
      <c r="B125" s="31" t="s">
        <v>435</v>
      </c>
      <c r="C125" s="31" t="s">
        <v>431</v>
      </c>
      <c r="D125" s="14" t="s">
        <v>22</v>
      </c>
      <c r="E125" s="31" t="s">
        <v>23</v>
      </c>
      <c r="F125" s="14">
        <v>2022.01</v>
      </c>
      <c r="G125" s="14">
        <v>2022.12</v>
      </c>
      <c r="H125" s="31" t="s">
        <v>432</v>
      </c>
      <c r="I125" s="31" t="s">
        <v>436</v>
      </c>
      <c r="J125" s="40">
        <f t="shared" ref="J125:J150" si="4">K125+L125+M125</f>
        <v>355.6</v>
      </c>
      <c r="K125" s="50">
        <v>355.6</v>
      </c>
      <c r="L125" s="31"/>
      <c r="M125" s="31"/>
      <c r="N125" s="51" t="s">
        <v>437</v>
      </c>
      <c r="O125" s="41" t="s">
        <v>27</v>
      </c>
    </row>
    <row r="126" ht="229.5" spans="1:15">
      <c r="A126" s="12">
        <v>122</v>
      </c>
      <c r="B126" s="31" t="s">
        <v>438</v>
      </c>
      <c r="C126" s="31" t="s">
        <v>431</v>
      </c>
      <c r="D126" s="14" t="s">
        <v>22</v>
      </c>
      <c r="E126" s="31" t="s">
        <v>23</v>
      </c>
      <c r="F126" s="14">
        <v>2022.01</v>
      </c>
      <c r="G126" s="14">
        <v>2022.12</v>
      </c>
      <c r="H126" s="31" t="s">
        <v>432</v>
      </c>
      <c r="I126" s="31" t="s">
        <v>439</v>
      </c>
      <c r="J126" s="40">
        <f t="shared" si="4"/>
        <v>100.2</v>
      </c>
      <c r="K126" s="50">
        <v>100.2</v>
      </c>
      <c r="L126" s="31"/>
      <c r="M126" s="31"/>
      <c r="N126" s="51" t="s">
        <v>440</v>
      </c>
      <c r="O126" s="41" t="s">
        <v>27</v>
      </c>
    </row>
    <row r="127" ht="40.5" spans="1:15">
      <c r="A127" s="12">
        <v>123</v>
      </c>
      <c r="B127" s="31" t="s">
        <v>441</v>
      </c>
      <c r="C127" s="31" t="s">
        <v>442</v>
      </c>
      <c r="D127" s="14" t="s">
        <v>22</v>
      </c>
      <c r="E127" s="31" t="s">
        <v>23</v>
      </c>
      <c r="F127" s="14">
        <v>2022.01</v>
      </c>
      <c r="G127" s="14">
        <v>2022.12</v>
      </c>
      <c r="H127" s="31" t="s">
        <v>65</v>
      </c>
      <c r="I127" s="31" t="s">
        <v>443</v>
      </c>
      <c r="J127" s="40">
        <f t="shared" si="4"/>
        <v>209.5</v>
      </c>
      <c r="K127" s="50">
        <v>209.5</v>
      </c>
      <c r="L127" s="31"/>
      <c r="M127" s="31"/>
      <c r="N127" s="51" t="s">
        <v>444</v>
      </c>
      <c r="O127" s="41" t="s">
        <v>37</v>
      </c>
    </row>
    <row r="128" ht="121.5" spans="1:15">
      <c r="A128" s="12">
        <v>124</v>
      </c>
      <c r="B128" s="31" t="s">
        <v>445</v>
      </c>
      <c r="C128" s="31" t="s">
        <v>49</v>
      </c>
      <c r="D128" s="14" t="s">
        <v>22</v>
      </c>
      <c r="E128" s="31" t="s">
        <v>23</v>
      </c>
      <c r="F128" s="14">
        <v>2022.01</v>
      </c>
      <c r="G128" s="14">
        <v>2022.12</v>
      </c>
      <c r="H128" s="31" t="s">
        <v>446</v>
      </c>
      <c r="I128" s="31" t="s">
        <v>447</v>
      </c>
      <c r="J128" s="40">
        <f t="shared" si="4"/>
        <v>1300</v>
      </c>
      <c r="K128" s="50">
        <v>1300</v>
      </c>
      <c r="L128" s="31"/>
      <c r="M128" s="31"/>
      <c r="N128" s="51" t="s">
        <v>448</v>
      </c>
      <c r="O128" s="41" t="s">
        <v>27</v>
      </c>
    </row>
    <row r="129" ht="108" spans="1:15">
      <c r="A129" s="12">
        <v>125</v>
      </c>
      <c r="B129" s="31" t="s">
        <v>449</v>
      </c>
      <c r="C129" s="31" t="s">
        <v>159</v>
      </c>
      <c r="D129" s="14" t="s">
        <v>22</v>
      </c>
      <c r="E129" s="31" t="s">
        <v>23</v>
      </c>
      <c r="F129" s="14">
        <v>2022.01</v>
      </c>
      <c r="G129" s="14">
        <v>2022.12</v>
      </c>
      <c r="H129" s="31" t="s">
        <v>450</v>
      </c>
      <c r="I129" s="31" t="s">
        <v>451</v>
      </c>
      <c r="J129" s="40">
        <f t="shared" si="4"/>
        <v>300</v>
      </c>
      <c r="K129" s="50">
        <v>300</v>
      </c>
      <c r="L129" s="31"/>
      <c r="M129" s="31"/>
      <c r="N129" s="51" t="s">
        <v>452</v>
      </c>
      <c r="O129" s="41" t="s">
        <v>37</v>
      </c>
    </row>
    <row r="130" ht="243" spans="1:15">
      <c r="A130" s="12">
        <v>126</v>
      </c>
      <c r="B130" s="31" t="s">
        <v>453</v>
      </c>
      <c r="C130" s="31" t="s">
        <v>68</v>
      </c>
      <c r="D130" s="14" t="s">
        <v>22</v>
      </c>
      <c r="E130" s="31" t="s">
        <v>23</v>
      </c>
      <c r="F130" s="14">
        <v>2022.01</v>
      </c>
      <c r="G130" s="14">
        <v>2022.12</v>
      </c>
      <c r="H130" s="31" t="s">
        <v>454</v>
      </c>
      <c r="I130" s="31" t="s">
        <v>455</v>
      </c>
      <c r="J130" s="40">
        <f t="shared" si="4"/>
        <v>252</v>
      </c>
      <c r="K130" s="50">
        <v>252</v>
      </c>
      <c r="L130" s="31"/>
      <c r="M130" s="31"/>
      <c r="N130" s="51" t="s">
        <v>456</v>
      </c>
      <c r="O130" s="41" t="s">
        <v>27</v>
      </c>
    </row>
    <row r="131" ht="189" spans="1:15">
      <c r="A131" s="12">
        <v>127</v>
      </c>
      <c r="B131" s="31" t="s">
        <v>457</v>
      </c>
      <c r="C131" s="31" t="s">
        <v>68</v>
      </c>
      <c r="D131" s="14" t="s">
        <v>22</v>
      </c>
      <c r="E131" s="31" t="s">
        <v>23</v>
      </c>
      <c r="F131" s="14">
        <v>2022.01</v>
      </c>
      <c r="G131" s="14">
        <v>2022.12</v>
      </c>
      <c r="H131" s="31" t="s">
        <v>458</v>
      </c>
      <c r="I131" s="31" t="s">
        <v>459</v>
      </c>
      <c r="J131" s="40">
        <f t="shared" si="4"/>
        <v>300</v>
      </c>
      <c r="K131" s="50">
        <v>300</v>
      </c>
      <c r="L131" s="31"/>
      <c r="M131" s="31"/>
      <c r="N131" s="51" t="s">
        <v>460</v>
      </c>
      <c r="O131" s="41" t="s">
        <v>37</v>
      </c>
    </row>
    <row r="132" ht="67.5" spans="1:15">
      <c r="A132" s="12">
        <v>128</v>
      </c>
      <c r="B132" s="31" t="s">
        <v>461</v>
      </c>
      <c r="C132" s="31" t="s">
        <v>29</v>
      </c>
      <c r="D132" s="14" t="s">
        <v>22</v>
      </c>
      <c r="E132" s="31" t="s">
        <v>23</v>
      </c>
      <c r="F132" s="14">
        <v>2022.01</v>
      </c>
      <c r="G132" s="14">
        <v>2022.12</v>
      </c>
      <c r="H132" s="31" t="s">
        <v>462</v>
      </c>
      <c r="I132" s="31" t="s">
        <v>463</v>
      </c>
      <c r="J132" s="40">
        <f t="shared" si="4"/>
        <v>200</v>
      </c>
      <c r="K132" s="50">
        <v>200</v>
      </c>
      <c r="L132" s="31"/>
      <c r="M132" s="31"/>
      <c r="N132" s="51" t="s">
        <v>464</v>
      </c>
      <c r="O132" s="41" t="s">
        <v>27</v>
      </c>
    </row>
    <row r="133" ht="54" spans="1:15">
      <c r="A133" s="12">
        <v>129</v>
      </c>
      <c r="B133" s="31" t="s">
        <v>465</v>
      </c>
      <c r="C133" s="31" t="s">
        <v>34</v>
      </c>
      <c r="D133" s="14" t="s">
        <v>22</v>
      </c>
      <c r="E133" s="31" t="s">
        <v>23</v>
      </c>
      <c r="F133" s="14">
        <v>2022.01</v>
      </c>
      <c r="G133" s="14">
        <v>2022.12</v>
      </c>
      <c r="H133" s="31" t="s">
        <v>462</v>
      </c>
      <c r="I133" s="31" t="s">
        <v>466</v>
      </c>
      <c r="J133" s="40">
        <f t="shared" si="4"/>
        <v>159.4656</v>
      </c>
      <c r="K133" s="50">
        <v>159.4656</v>
      </c>
      <c r="L133" s="31"/>
      <c r="M133" s="31"/>
      <c r="N133" s="51" t="s">
        <v>467</v>
      </c>
      <c r="O133" s="41" t="s">
        <v>27</v>
      </c>
    </row>
    <row r="134" ht="54" spans="1:15">
      <c r="A134" s="12">
        <v>130</v>
      </c>
      <c r="B134" s="31" t="s">
        <v>468</v>
      </c>
      <c r="C134" s="31" t="s">
        <v>431</v>
      </c>
      <c r="D134" s="14" t="s">
        <v>22</v>
      </c>
      <c r="E134" s="31" t="s">
        <v>23</v>
      </c>
      <c r="F134" s="14">
        <v>2022.01</v>
      </c>
      <c r="G134" s="14">
        <v>2022.12</v>
      </c>
      <c r="H134" s="31" t="s">
        <v>462</v>
      </c>
      <c r="I134" s="31" t="s">
        <v>469</v>
      </c>
      <c r="J134" s="40">
        <f t="shared" si="4"/>
        <v>120</v>
      </c>
      <c r="K134" s="50">
        <v>120</v>
      </c>
      <c r="L134" s="31"/>
      <c r="M134" s="31"/>
      <c r="N134" s="51" t="s">
        <v>470</v>
      </c>
      <c r="O134" s="41" t="s">
        <v>27</v>
      </c>
    </row>
    <row r="135" ht="67.5" spans="1:15">
      <c r="A135" s="12">
        <v>131</v>
      </c>
      <c r="B135" s="31" t="s">
        <v>471</v>
      </c>
      <c r="C135" s="31" t="s">
        <v>34</v>
      </c>
      <c r="D135" s="14" t="s">
        <v>22</v>
      </c>
      <c r="E135" s="31" t="s">
        <v>23</v>
      </c>
      <c r="F135" s="14">
        <v>2022.01</v>
      </c>
      <c r="G135" s="14">
        <v>2022.12</v>
      </c>
      <c r="H135" s="31" t="s">
        <v>472</v>
      </c>
      <c r="I135" s="31" t="s">
        <v>473</v>
      </c>
      <c r="J135" s="40">
        <f t="shared" si="4"/>
        <v>50.50855</v>
      </c>
      <c r="K135" s="50">
        <v>50.50855</v>
      </c>
      <c r="L135" s="31"/>
      <c r="M135" s="31"/>
      <c r="N135" s="51" t="s">
        <v>474</v>
      </c>
      <c r="O135" s="41" t="s">
        <v>37</v>
      </c>
    </row>
    <row r="136" ht="108" spans="1:15">
      <c r="A136" s="12">
        <v>132</v>
      </c>
      <c r="B136" s="31" t="s">
        <v>475</v>
      </c>
      <c r="C136" s="31" t="s">
        <v>68</v>
      </c>
      <c r="D136" s="14" t="s">
        <v>22</v>
      </c>
      <c r="E136" s="31" t="s">
        <v>23</v>
      </c>
      <c r="F136" s="14">
        <v>2022.01</v>
      </c>
      <c r="G136" s="14">
        <v>2022.12</v>
      </c>
      <c r="H136" s="31" t="s">
        <v>462</v>
      </c>
      <c r="I136" s="31" t="s">
        <v>476</v>
      </c>
      <c r="J136" s="40">
        <f t="shared" si="4"/>
        <v>40</v>
      </c>
      <c r="K136" s="50">
        <v>40</v>
      </c>
      <c r="L136" s="31"/>
      <c r="M136" s="31"/>
      <c r="N136" s="51" t="s">
        <v>477</v>
      </c>
      <c r="O136" s="41" t="s">
        <v>27</v>
      </c>
    </row>
    <row r="137" ht="121.5" spans="1:15">
      <c r="A137" s="12">
        <v>133</v>
      </c>
      <c r="B137" s="31" t="s">
        <v>478</v>
      </c>
      <c r="C137" s="31" t="s">
        <v>68</v>
      </c>
      <c r="D137" s="14" t="s">
        <v>22</v>
      </c>
      <c r="E137" s="31" t="s">
        <v>479</v>
      </c>
      <c r="F137" s="14">
        <v>2022.01</v>
      </c>
      <c r="G137" s="14">
        <v>2022.12</v>
      </c>
      <c r="H137" s="31" t="s">
        <v>480</v>
      </c>
      <c r="I137" s="31" t="s">
        <v>481</v>
      </c>
      <c r="J137" s="40">
        <f t="shared" si="4"/>
        <v>150</v>
      </c>
      <c r="K137" s="50">
        <v>150</v>
      </c>
      <c r="L137" s="31"/>
      <c r="M137" s="31"/>
      <c r="N137" s="51" t="s">
        <v>482</v>
      </c>
      <c r="O137" s="41" t="s">
        <v>27</v>
      </c>
    </row>
    <row r="138" ht="121.5" spans="1:15">
      <c r="A138" s="12">
        <v>134</v>
      </c>
      <c r="B138" s="31" t="s">
        <v>483</v>
      </c>
      <c r="C138" s="31" t="s">
        <v>68</v>
      </c>
      <c r="D138" s="14" t="s">
        <v>22</v>
      </c>
      <c r="E138" s="31" t="s">
        <v>484</v>
      </c>
      <c r="F138" s="14">
        <v>2022.01</v>
      </c>
      <c r="G138" s="14">
        <v>2022.12</v>
      </c>
      <c r="H138" s="31" t="s">
        <v>485</v>
      </c>
      <c r="I138" s="31" t="s">
        <v>486</v>
      </c>
      <c r="J138" s="40">
        <f t="shared" si="4"/>
        <v>100</v>
      </c>
      <c r="K138" s="50">
        <v>100</v>
      </c>
      <c r="L138" s="31"/>
      <c r="M138" s="31"/>
      <c r="N138" s="51" t="s">
        <v>487</v>
      </c>
      <c r="O138" s="41" t="s">
        <v>37</v>
      </c>
    </row>
    <row r="139" ht="67.5" spans="1:15">
      <c r="A139" s="12">
        <v>135</v>
      </c>
      <c r="B139" s="31" t="s">
        <v>488</v>
      </c>
      <c r="C139" s="31" t="s">
        <v>49</v>
      </c>
      <c r="D139" s="14" t="s">
        <v>22</v>
      </c>
      <c r="E139" s="31" t="s">
        <v>489</v>
      </c>
      <c r="F139" s="14">
        <v>2022.01</v>
      </c>
      <c r="G139" s="14">
        <v>2022.12</v>
      </c>
      <c r="H139" s="31" t="s">
        <v>311</v>
      </c>
      <c r="I139" s="31" t="s">
        <v>490</v>
      </c>
      <c r="J139" s="40">
        <f t="shared" si="4"/>
        <v>284</v>
      </c>
      <c r="K139" s="50">
        <v>284</v>
      </c>
      <c r="L139" s="31"/>
      <c r="M139" s="31"/>
      <c r="N139" s="51" t="s">
        <v>491</v>
      </c>
      <c r="O139" s="41" t="s">
        <v>37</v>
      </c>
    </row>
    <row r="140" ht="67.5" spans="1:15">
      <c r="A140" s="12">
        <v>136</v>
      </c>
      <c r="B140" s="31" t="s">
        <v>492</v>
      </c>
      <c r="C140" s="31" t="s">
        <v>68</v>
      </c>
      <c r="D140" s="14" t="s">
        <v>22</v>
      </c>
      <c r="E140" s="31" t="s">
        <v>493</v>
      </c>
      <c r="F140" s="14">
        <v>2022.01</v>
      </c>
      <c r="G140" s="14">
        <v>2022.12</v>
      </c>
      <c r="H140" s="31" t="s">
        <v>494</v>
      </c>
      <c r="I140" s="31" t="s">
        <v>495</v>
      </c>
      <c r="J140" s="40">
        <f t="shared" si="4"/>
        <v>20</v>
      </c>
      <c r="K140" s="50">
        <v>20</v>
      </c>
      <c r="L140" s="31"/>
      <c r="M140" s="31"/>
      <c r="N140" s="51" t="s">
        <v>496</v>
      </c>
      <c r="O140" s="41" t="s">
        <v>27</v>
      </c>
    </row>
    <row r="141" ht="54" spans="1:15">
      <c r="A141" s="12">
        <v>137</v>
      </c>
      <c r="B141" s="31" t="s">
        <v>497</v>
      </c>
      <c r="C141" s="31" t="s">
        <v>49</v>
      </c>
      <c r="D141" s="14" t="s">
        <v>22</v>
      </c>
      <c r="E141" s="31" t="s">
        <v>498</v>
      </c>
      <c r="F141" s="14">
        <v>2022.01</v>
      </c>
      <c r="G141" s="14">
        <v>2022.12</v>
      </c>
      <c r="H141" s="31" t="s">
        <v>55</v>
      </c>
      <c r="I141" s="31" t="s">
        <v>499</v>
      </c>
      <c r="J141" s="40">
        <f t="shared" si="4"/>
        <v>10</v>
      </c>
      <c r="K141" s="50">
        <v>10</v>
      </c>
      <c r="L141" s="31"/>
      <c r="M141" s="31"/>
      <c r="N141" s="51" t="s">
        <v>500</v>
      </c>
      <c r="O141" s="41" t="s">
        <v>42</v>
      </c>
    </row>
    <row r="142" ht="67.5" spans="1:15">
      <c r="A142" s="12">
        <v>138</v>
      </c>
      <c r="B142" s="31" t="s">
        <v>501</v>
      </c>
      <c r="C142" s="31" t="s">
        <v>49</v>
      </c>
      <c r="D142" s="14" t="s">
        <v>22</v>
      </c>
      <c r="E142" s="31" t="s">
        <v>502</v>
      </c>
      <c r="F142" s="14">
        <v>2022.01</v>
      </c>
      <c r="G142" s="14">
        <v>2022.12</v>
      </c>
      <c r="H142" s="31" t="s">
        <v>342</v>
      </c>
      <c r="I142" s="31" t="s">
        <v>503</v>
      </c>
      <c r="J142" s="40">
        <f t="shared" si="4"/>
        <v>14</v>
      </c>
      <c r="K142" s="50">
        <v>14</v>
      </c>
      <c r="L142" s="31"/>
      <c r="M142" s="31"/>
      <c r="N142" s="51" t="s">
        <v>504</v>
      </c>
      <c r="O142" s="41" t="s">
        <v>42</v>
      </c>
    </row>
    <row r="143" ht="54" spans="1:15">
      <c r="A143" s="12">
        <v>139</v>
      </c>
      <c r="B143" s="31" t="s">
        <v>505</v>
      </c>
      <c r="C143" s="31" t="s">
        <v>68</v>
      </c>
      <c r="D143" s="14" t="s">
        <v>22</v>
      </c>
      <c r="E143" s="31" t="s">
        <v>506</v>
      </c>
      <c r="F143" s="14">
        <v>2022.01</v>
      </c>
      <c r="G143" s="14">
        <v>2022.12</v>
      </c>
      <c r="H143" s="31" t="s">
        <v>507</v>
      </c>
      <c r="I143" s="31" t="s">
        <v>508</v>
      </c>
      <c r="J143" s="40">
        <f t="shared" si="4"/>
        <v>35</v>
      </c>
      <c r="K143" s="50">
        <v>35</v>
      </c>
      <c r="L143" s="31"/>
      <c r="M143" s="31"/>
      <c r="N143" s="51" t="s">
        <v>509</v>
      </c>
      <c r="O143" s="41" t="s">
        <v>27</v>
      </c>
    </row>
    <row r="144" ht="54" spans="1:15">
      <c r="A144" s="12">
        <v>140</v>
      </c>
      <c r="B144" s="31" t="s">
        <v>510</v>
      </c>
      <c r="C144" s="31" t="s">
        <v>49</v>
      </c>
      <c r="D144" s="14" t="s">
        <v>22</v>
      </c>
      <c r="E144" s="31" t="s">
        <v>511</v>
      </c>
      <c r="F144" s="14">
        <v>2022.01</v>
      </c>
      <c r="G144" s="14">
        <v>2022.12</v>
      </c>
      <c r="H144" s="31" t="s">
        <v>124</v>
      </c>
      <c r="I144" s="31" t="s">
        <v>512</v>
      </c>
      <c r="J144" s="40">
        <f t="shared" si="4"/>
        <v>30</v>
      </c>
      <c r="K144" s="50">
        <v>30</v>
      </c>
      <c r="L144" s="31"/>
      <c r="M144" s="31"/>
      <c r="N144" s="51" t="s">
        <v>513</v>
      </c>
      <c r="O144" s="41" t="s">
        <v>27</v>
      </c>
    </row>
    <row r="145" ht="175.5" spans="1:15">
      <c r="A145" s="12">
        <v>141</v>
      </c>
      <c r="B145" s="31" t="s">
        <v>514</v>
      </c>
      <c r="C145" s="31" t="s">
        <v>68</v>
      </c>
      <c r="D145" s="14" t="s">
        <v>22</v>
      </c>
      <c r="E145" s="31" t="s">
        <v>23</v>
      </c>
      <c r="F145" s="14">
        <v>2022.01</v>
      </c>
      <c r="G145" s="14">
        <v>2022.12</v>
      </c>
      <c r="H145" s="31" t="s">
        <v>515</v>
      </c>
      <c r="I145" s="31" t="s">
        <v>516</v>
      </c>
      <c r="J145" s="40">
        <f t="shared" si="4"/>
        <v>25</v>
      </c>
      <c r="K145" s="50">
        <v>25</v>
      </c>
      <c r="L145" s="31"/>
      <c r="M145" s="31"/>
      <c r="N145" s="51" t="s">
        <v>517</v>
      </c>
      <c r="O145" s="41" t="s">
        <v>27</v>
      </c>
    </row>
    <row r="146" ht="94.5" spans="1:15">
      <c r="A146" s="12">
        <v>142</v>
      </c>
      <c r="B146" s="31" t="s">
        <v>518</v>
      </c>
      <c r="C146" s="31" t="s">
        <v>49</v>
      </c>
      <c r="D146" s="14" t="s">
        <v>22</v>
      </c>
      <c r="E146" s="31" t="s">
        <v>519</v>
      </c>
      <c r="F146" s="14">
        <v>2022.01</v>
      </c>
      <c r="G146" s="14">
        <v>2022.12</v>
      </c>
      <c r="H146" s="31" t="s">
        <v>200</v>
      </c>
      <c r="I146" s="31" t="s">
        <v>520</v>
      </c>
      <c r="J146" s="40">
        <f t="shared" si="4"/>
        <v>15</v>
      </c>
      <c r="K146" s="50">
        <v>15</v>
      </c>
      <c r="L146" s="31"/>
      <c r="M146" s="31"/>
      <c r="N146" s="51" t="s">
        <v>521</v>
      </c>
      <c r="O146" s="41" t="s">
        <v>27</v>
      </c>
    </row>
    <row r="147" ht="108" spans="1:15">
      <c r="A147" s="12">
        <v>143</v>
      </c>
      <c r="B147" s="31" t="s">
        <v>522</v>
      </c>
      <c r="C147" s="31" t="s">
        <v>49</v>
      </c>
      <c r="D147" s="14" t="s">
        <v>22</v>
      </c>
      <c r="E147" s="31" t="s">
        <v>523</v>
      </c>
      <c r="F147" s="14">
        <v>2022.01</v>
      </c>
      <c r="G147" s="14">
        <v>2022.12</v>
      </c>
      <c r="H147" s="31" t="s">
        <v>100</v>
      </c>
      <c r="I147" s="31" t="s">
        <v>524</v>
      </c>
      <c r="J147" s="40">
        <f t="shared" si="4"/>
        <v>50</v>
      </c>
      <c r="K147" s="50">
        <v>50</v>
      </c>
      <c r="L147" s="31"/>
      <c r="M147" s="31"/>
      <c r="N147" s="51" t="s">
        <v>525</v>
      </c>
      <c r="O147" s="41" t="s">
        <v>27</v>
      </c>
    </row>
    <row r="148" ht="67.5" spans="1:15">
      <c r="A148" s="12">
        <v>144</v>
      </c>
      <c r="B148" s="31" t="s">
        <v>526</v>
      </c>
      <c r="C148" s="31" t="s">
        <v>68</v>
      </c>
      <c r="D148" s="14" t="s">
        <v>22</v>
      </c>
      <c r="E148" s="31" t="s">
        <v>527</v>
      </c>
      <c r="F148" s="14">
        <v>2022.01</v>
      </c>
      <c r="G148" s="14">
        <v>2022.12</v>
      </c>
      <c r="H148" s="31" t="s">
        <v>528</v>
      </c>
      <c r="I148" s="31" t="s">
        <v>529</v>
      </c>
      <c r="J148" s="40">
        <f t="shared" si="4"/>
        <v>10</v>
      </c>
      <c r="K148" s="50">
        <v>10</v>
      </c>
      <c r="L148" s="31"/>
      <c r="M148" s="31"/>
      <c r="N148" s="51" t="s">
        <v>530</v>
      </c>
      <c r="O148" s="41" t="s">
        <v>27</v>
      </c>
    </row>
    <row r="149" ht="148.5" spans="1:15">
      <c r="A149" s="12">
        <v>145</v>
      </c>
      <c r="B149" s="31" t="s">
        <v>531</v>
      </c>
      <c r="C149" s="31" t="s">
        <v>68</v>
      </c>
      <c r="D149" s="14" t="s">
        <v>22</v>
      </c>
      <c r="E149" s="31" t="s">
        <v>532</v>
      </c>
      <c r="F149" s="14">
        <v>2022.01</v>
      </c>
      <c r="G149" s="14">
        <v>2022.12</v>
      </c>
      <c r="H149" s="31" t="s">
        <v>533</v>
      </c>
      <c r="I149" s="31" t="s">
        <v>534</v>
      </c>
      <c r="J149" s="40">
        <f t="shared" si="4"/>
        <v>11</v>
      </c>
      <c r="K149" s="50">
        <v>11</v>
      </c>
      <c r="L149" s="31"/>
      <c r="M149" s="31"/>
      <c r="N149" s="51" t="s">
        <v>535</v>
      </c>
      <c r="O149" s="41" t="s">
        <v>42</v>
      </c>
    </row>
    <row r="150" ht="175.5" spans="1:15">
      <c r="A150" s="12">
        <v>146</v>
      </c>
      <c r="B150" s="31" t="s">
        <v>536</v>
      </c>
      <c r="C150" s="31" t="s">
        <v>68</v>
      </c>
      <c r="D150" s="14" t="s">
        <v>22</v>
      </c>
      <c r="E150" s="31" t="s">
        <v>537</v>
      </c>
      <c r="F150" s="14">
        <v>2022.01</v>
      </c>
      <c r="G150" s="14">
        <v>2022.12</v>
      </c>
      <c r="H150" s="31" t="s">
        <v>538</v>
      </c>
      <c r="I150" s="31" t="s">
        <v>539</v>
      </c>
      <c r="J150" s="40">
        <f t="shared" si="4"/>
        <v>25</v>
      </c>
      <c r="K150" s="50">
        <v>25</v>
      </c>
      <c r="L150" s="31"/>
      <c r="M150" s="31"/>
      <c r="N150" s="51" t="s">
        <v>540</v>
      </c>
      <c r="O150" s="41" t="s">
        <v>27</v>
      </c>
    </row>
    <row r="151" ht="67.5" spans="1:15">
      <c r="A151" s="12">
        <v>147</v>
      </c>
      <c r="B151" s="31" t="s">
        <v>541</v>
      </c>
      <c r="C151" s="31" t="s">
        <v>49</v>
      </c>
      <c r="D151" s="14" t="s">
        <v>22</v>
      </c>
      <c r="E151" s="31" t="s">
        <v>542</v>
      </c>
      <c r="F151" s="14">
        <v>2022.01</v>
      </c>
      <c r="G151" s="14">
        <v>2022.12</v>
      </c>
      <c r="H151" s="31" t="s">
        <v>99</v>
      </c>
      <c r="I151" s="31" t="s">
        <v>543</v>
      </c>
      <c r="J151" s="31">
        <v>63.5</v>
      </c>
      <c r="K151" s="31">
        <v>5.8892</v>
      </c>
      <c r="L151" s="31">
        <v>57.6108</v>
      </c>
      <c r="M151" s="31"/>
      <c r="N151" s="51" t="s">
        <v>544</v>
      </c>
      <c r="O151" s="41" t="s">
        <v>37</v>
      </c>
    </row>
    <row r="152" ht="81" spans="1:15">
      <c r="A152" s="12">
        <v>148</v>
      </c>
      <c r="B152" s="31" t="s">
        <v>545</v>
      </c>
      <c r="C152" s="31" t="s">
        <v>49</v>
      </c>
      <c r="D152" s="14" t="s">
        <v>22</v>
      </c>
      <c r="E152" s="31" t="s">
        <v>311</v>
      </c>
      <c r="F152" s="14">
        <v>2022.01</v>
      </c>
      <c r="G152" s="14">
        <v>2022.12</v>
      </c>
      <c r="H152" s="31" t="s">
        <v>311</v>
      </c>
      <c r="I152" s="31" t="s">
        <v>546</v>
      </c>
      <c r="J152" s="31">
        <v>15.2015</v>
      </c>
      <c r="K152" s="31">
        <v>15.2015</v>
      </c>
      <c r="L152" s="31"/>
      <c r="M152" s="31"/>
      <c r="N152" s="51" t="s">
        <v>547</v>
      </c>
      <c r="O152" s="41" t="s">
        <v>37</v>
      </c>
    </row>
    <row r="153" ht="94.5" spans="1:15">
      <c r="A153" s="12">
        <v>149</v>
      </c>
      <c r="B153" s="31" t="s">
        <v>548</v>
      </c>
      <c r="C153" s="31" t="s">
        <v>49</v>
      </c>
      <c r="D153" s="14" t="s">
        <v>22</v>
      </c>
      <c r="E153" s="31" t="s">
        <v>549</v>
      </c>
      <c r="F153" s="14">
        <v>2022.01</v>
      </c>
      <c r="G153" s="14">
        <v>2022.12</v>
      </c>
      <c r="H153" s="31" t="s">
        <v>311</v>
      </c>
      <c r="I153" s="31" t="s">
        <v>550</v>
      </c>
      <c r="J153" s="31">
        <v>32.572766</v>
      </c>
      <c r="K153" s="31">
        <v>17.371266</v>
      </c>
      <c r="L153" s="31">
        <v>15.2015</v>
      </c>
      <c r="M153" s="31"/>
      <c r="N153" s="51" t="s">
        <v>551</v>
      </c>
      <c r="O153" s="41" t="s">
        <v>27</v>
      </c>
    </row>
    <row r="154" ht="14.25" spans="1:15">
      <c r="A154" s="12"/>
      <c r="B154" s="31"/>
      <c r="C154" s="31"/>
      <c r="D154" s="31"/>
      <c r="E154" s="31"/>
      <c r="F154" s="31"/>
      <c r="G154" s="52"/>
      <c r="H154" s="31"/>
      <c r="I154" s="31"/>
      <c r="J154" s="31"/>
      <c r="K154" s="50"/>
      <c r="L154" s="31"/>
      <c r="M154" s="31"/>
      <c r="N154" s="51"/>
      <c r="O154" s="41"/>
    </row>
    <row r="155" ht="14.25" spans="1:15">
      <c r="A155" s="12"/>
      <c r="B155" s="31"/>
      <c r="C155" s="31"/>
      <c r="D155" s="31"/>
      <c r="E155" s="31"/>
      <c r="F155" s="31"/>
      <c r="G155" s="52"/>
      <c r="H155" s="31"/>
      <c r="I155" s="31"/>
      <c r="J155" s="31"/>
      <c r="K155" s="50"/>
      <c r="L155" s="31"/>
      <c r="M155" s="31"/>
      <c r="N155" s="51"/>
      <c r="O155" s="41"/>
    </row>
    <row r="156" ht="14.25" spans="1:15">
      <c r="A156" s="12"/>
      <c r="B156" s="31"/>
      <c r="C156" s="31"/>
      <c r="D156" s="31"/>
      <c r="E156" s="31"/>
      <c r="F156" s="31"/>
      <c r="G156" s="52"/>
      <c r="H156" s="31"/>
      <c r="I156" s="31"/>
      <c r="J156" s="31"/>
      <c r="K156" s="50"/>
      <c r="L156" s="31"/>
      <c r="M156" s="31"/>
      <c r="N156" s="51"/>
      <c r="O156" s="41"/>
    </row>
    <row r="157" ht="14.25" spans="1:15">
      <c r="A157" s="12"/>
      <c r="B157" s="31"/>
      <c r="C157" s="31"/>
      <c r="D157" s="31"/>
      <c r="E157" s="31"/>
      <c r="F157" s="31"/>
      <c r="G157" s="52"/>
      <c r="H157" s="31"/>
      <c r="I157" s="31"/>
      <c r="J157" s="31"/>
      <c r="K157" s="50"/>
      <c r="L157" s="31"/>
      <c r="M157" s="31"/>
      <c r="N157" s="51"/>
      <c r="O157" s="41"/>
    </row>
    <row r="158" ht="14.25" spans="1:15">
      <c r="A158" s="12"/>
      <c r="B158" s="31"/>
      <c r="C158" s="31"/>
      <c r="D158" s="31"/>
      <c r="E158" s="31"/>
      <c r="F158" s="31"/>
      <c r="G158" s="52"/>
      <c r="H158" s="31"/>
      <c r="I158" s="31"/>
      <c r="J158" s="31"/>
      <c r="K158" s="50"/>
      <c r="L158" s="31"/>
      <c r="M158" s="31"/>
      <c r="N158" s="51"/>
      <c r="O158" s="41"/>
    </row>
    <row r="159" ht="14.25" spans="1:15">
      <c r="A159" s="12"/>
      <c r="B159" s="31"/>
      <c r="C159" s="31"/>
      <c r="D159" s="31"/>
      <c r="E159" s="31"/>
      <c r="F159" s="31"/>
      <c r="G159" s="52"/>
      <c r="H159" s="31"/>
      <c r="I159" s="31"/>
      <c r="J159" s="31"/>
      <c r="K159" s="50"/>
      <c r="L159" s="31"/>
      <c r="M159" s="31"/>
      <c r="N159" s="51"/>
      <c r="O159" s="41"/>
    </row>
  </sheetData>
  <protectedRanges>
    <protectedRange sqref="F40:G40" name="区域1_2"/>
    <protectedRange sqref="F40:G40" name="区域1_2_1"/>
    <protectedRange sqref="F40:G40" name="区域1_2_2"/>
    <protectedRange sqref="F19:G19" name="区域1_1_1_1"/>
  </protectedRanges>
  <autoFilter ref="A5:O159">
    <extLst/>
  </autoFilter>
  <mergeCells count="12">
    <mergeCell ref="A2:O2"/>
    <mergeCell ref="F4:G4"/>
    <mergeCell ref="J4:M4"/>
    <mergeCell ref="A4:A5"/>
    <mergeCell ref="B4:B5"/>
    <mergeCell ref="C4:C5"/>
    <mergeCell ref="D4:D5"/>
    <mergeCell ref="E4:E5"/>
    <mergeCell ref="H4:H5"/>
    <mergeCell ref="I4:I5"/>
    <mergeCell ref="N4:N5"/>
    <mergeCell ref="O4:O5"/>
  </mergeCells>
  <dataValidations count="1">
    <dataValidation type="list" allowBlank="1" showInputMessage="1" showErrorMessage="1" sqref="C7 C13 C14 C15 C17 C18 C23 C24 C26 C27 C28 C31 C32 C33 C35 C36 C37 C38 C39 C41 C42 C43 C44 C45 C48 C49 C50 C51 C52 C53 C54 C55 C56 C57 C58 C59 C60 C10:C11 C46:C47">
      <formula1>项目类型</formula1>
    </dataValidation>
  </dataValidations>
  <printOptions horizontalCentered="1"/>
  <pageMargins left="0.159027777777778" right="0.159027777777778" top="0.789583333333333" bottom="0.789583333333333" header="0.509722222222222" footer="0.509722222222222"/>
  <pageSetup paperSize="9" scale="48" fitToHeight="0" orientation="portrait" useFirstPageNumber="1" horizontalDpi="600" verticalDpi="600"/>
  <headerFooter alignWithMargins="0">
    <oddFooter>&amp;C第 &amp;P 页</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2" rangeCreator="" othersAccessPermission="edit"/>
    <arrUserId title="区域1_2_1" rangeCreator="" othersAccessPermission="edit"/>
    <arrUserId title="区域1_2_2" rangeCreator="" othersAccessPermission="edit"/>
    <arrUserId title="区域1_1_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2012-09-26T09:06:00Z</dcterms:created>
  <cp:lastPrinted>2019-01-18T06:54:00Z</cp:lastPrinted>
  <dcterms:modified xsi:type="dcterms:W3CDTF">2022-12-05T09:44:08Z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E253BC317AFA48708463D60FFA5BA80B</vt:lpwstr>
  </property>
</Properties>
</file>