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130" windowHeight="8190"/>
  </bookViews>
  <sheets>
    <sheet name="表1" sheetId="1" r:id="rId1"/>
    <sheet name="表2" sheetId="2" r:id="rId2"/>
    <sheet name="表3" sheetId="3" r:id="rId3"/>
    <sheet name="表4" sheetId="4" r:id="rId4"/>
    <sheet name="表5" sheetId="5" r:id="rId5"/>
    <sheet name="表6" sheetId="6" r:id="rId6"/>
    <sheet name="表7" sheetId="7" r:id="rId7"/>
    <sheet name="表8" sheetId="8" r:id="rId8"/>
    <sheet name="表9" sheetId="9" r:id="rId9"/>
    <sheet name="表10" sheetId="10" r:id="rId10"/>
    <sheet name="表11" sheetId="11" r:id="rId11"/>
  </sheets>
  <externalReferences>
    <externalReference r:id="rId12"/>
  </externalReferences>
  <definedNames>
    <definedName name="科目">[1]Sheet4!$E$3:$E$108</definedName>
    <definedName name="科室">[1]Sheet5!$C$2:$C$10</definedName>
    <definedName name="项目类别">[1]Sheet5!$B$2:$B$4</definedName>
    <definedName name="资金来源">[1]Sheet5!$A$2:$A$9</definedName>
  </definedNames>
  <calcPr calcId="144525" concurrentCalc="0"/>
</workbook>
</file>

<file path=xl/sharedStrings.xml><?xml version="1.0" encoding="utf-8"?>
<sst xmlns="http://schemas.openxmlformats.org/spreadsheetml/2006/main" count="246">
  <si>
    <t>表1</t>
  </si>
  <si>
    <t>重庆市南川区应急管理局2020年财政拨款收支总表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</si>
  <si>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</si>
  <si>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</si>
  <si>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</si>
  <si>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</si>
  <si>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</si>
  <si>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</si>
  <si>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</si>
  <si>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</si>
  <si>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</si>
  <si>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</si>
  <si>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</si>
  <si>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</si>
  <si>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</si>
  <si>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</si>
  <si>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</si>
  <si>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</si>
  <si>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资源勘探信息等支出</t>
  </si>
  <si>
    <t>住房保障支出</t>
  </si>
  <si>
    <t>二、上年结转</t>
  </si>
  <si>
    <t>灾害防治及应急管理支出</t>
  </si>
  <si>
    <t>二、结转下年</t>
  </si>
  <si>
    <t>收入总计</t>
  </si>
  <si>
    <t>支出总计</t>
  </si>
  <si>
    <t>表2</t>
  </si>
  <si>
    <t>重庆市南川区应急管理局2020年一般公共预算财政拨款支出预算表</t>
  </si>
  <si>
    <t>功能分类科目</t>
  </si>
  <si>
    <t>2020年预算数</t>
  </si>
  <si>
    <t>科目编码</t>
  </si>
  <si>
    <t>科目名称</t>
  </si>
  <si>
    <t>小计</t>
  </si>
  <si>
    <t>基本支出</t>
  </si>
  <si>
    <t>项目支出</t>
  </si>
  <si>
    <t>社会保障和就业</t>
  </si>
  <si>
    <t>行政事业单位离退休</t>
  </si>
  <si>
    <t>机关事业单位基本养老保险缴费支出</t>
  </si>
  <si>
    <t>机关事业单位职业年金缴费支出</t>
  </si>
  <si>
    <t>其他行政事业单位离退休支出</t>
  </si>
  <si>
    <t>其他社会保障和就业</t>
  </si>
  <si>
    <t>其他社会保障和就业支出</t>
  </si>
  <si>
    <t>行政事业单位医疗</t>
  </si>
  <si>
    <t>行政单位医疗</t>
  </si>
  <si>
    <t>事业单位医疗</t>
  </si>
  <si>
    <t>资源勘探开发</t>
  </si>
  <si>
    <t>煤炭勘探开采和洗选</t>
  </si>
  <si>
    <t>住房改革支出</t>
  </si>
  <si>
    <t>住房公积金</t>
  </si>
  <si>
    <t>应急管理事务</t>
  </si>
  <si>
    <t>行政运行</t>
  </si>
  <si>
    <t>安全监管</t>
  </si>
  <si>
    <t>应急救援</t>
  </si>
  <si>
    <t>事业运行</t>
  </si>
  <si>
    <t>其他应急管理支出</t>
  </si>
  <si>
    <t>煤矿安全</t>
  </si>
  <si>
    <t>煤矿安全监察事务</t>
  </si>
  <si>
    <t>自然灾害防治</t>
  </si>
  <si>
    <t>地质灾害防治</t>
  </si>
  <si>
    <t>自然灾害救灾及恢复重建支出</t>
  </si>
  <si>
    <t>地方自然灾害生活补助</t>
  </si>
  <si>
    <t>表3</t>
  </si>
  <si>
    <t>重庆市南川区应急管理局2020年一般公共预算财政拨款基本支出预算表</t>
  </si>
  <si>
    <t>经济分类科目</t>
  </si>
  <si>
    <t>2020年基本支出预算数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</si>
  <si>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</si>
  <si>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</si>
  <si>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</si>
  <si>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</si>
  <si>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</si>
  <si>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</si>
  <si>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</si>
  <si>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</si>
  <si>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</si>
  <si>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</si>
  <si>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</si>
  <si>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</si>
  <si>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</si>
  <si>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</si>
  <si>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</si>
  <si>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</si>
  <si>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</si>
  <si>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</si>
  <si>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</si>
  <si>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</si>
  <si>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</si>
  <si>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</si>
  <si>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</si>
  <si>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</si>
  <si>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</si>
  <si>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</si>
  <si>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</si>
  <si>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</si>
  <si>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</si>
  <si>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</si>
  <si>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</si>
  <si>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</si>
  <si>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</si>
  <si>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</si>
  <si>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</si>
  <si>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</si>
  <si>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</si>
  <si>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</si>
  <si>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</si>
  <si>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</si>
  <si>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</si>
  <si>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</si>
  <si>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</si>
  <si>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</si>
  <si>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</si>
  <si>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</si>
  <si>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</si>
  <si>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</si>
  <si>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</si>
  <si>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</si>
  <si>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</si>
  <si>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</si>
  <si>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</si>
  <si>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</si>
  <si>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</si>
  <si>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</si>
  <si>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</si>
  <si>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</si>
  <si>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</si>
  <si>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</si>
  <si>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</si>
  <si>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</si>
  <si>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30307</t>
  </si>
  <si>
    <t xml:space="preserve">  医疗费补助</t>
  </si>
  <si>
    <t xml:space="preserve">  30309</t>
  </si>
  <si>
    <t xml:space="preserve">  奖励金</t>
  </si>
  <si>
    <t xml:space="preserve">  30399</t>
  </si>
  <si>
    <t xml:space="preserve">  其他对个人和家庭补助</t>
  </si>
  <si>
    <t>表4</t>
  </si>
  <si>
    <t>重庆市南川区应急管理局2020年一般公共预算“三公”经费支出预算表</t>
  </si>
  <si>
    <t>因公出国（境）费</t>
  </si>
  <si>
    <t>公务用车购置及运行费</t>
  </si>
  <si>
    <t>公务接待费</t>
  </si>
  <si>
    <t>公务用车购置费</t>
  </si>
  <si>
    <t>公务用车运行费</t>
  </si>
  <si>
    <t>表5</t>
  </si>
  <si>
    <t>重庆市南川区应急管理局2020年政府性基金预算支出预算表</t>
  </si>
  <si>
    <t>本年政府性基金预算财政拨款支出</t>
  </si>
  <si>
    <t>本单位无政府性基金收支，故此表无数据.</t>
  </si>
  <si>
    <t>表6</t>
  </si>
  <si>
    <t>重庆市南川区应急管理局2020年部门收支总表</t>
  </si>
  <si>
    <t>一般公共预算拨款收入</t>
  </si>
  <si>
    <t>政府性基金预算拨款收入</t>
  </si>
  <si>
    <t>国有资本经营预算拨款收入</t>
  </si>
  <si>
    <t>事业收入</t>
  </si>
  <si>
    <t>事业单位经营收入</t>
  </si>
  <si>
    <t>其他收入</t>
  </si>
  <si>
    <t>本年收入合计</t>
  </si>
  <si>
    <t>本年支出合计</t>
  </si>
  <si>
    <t>用事业基金弥补收支差额</t>
  </si>
  <si>
    <t>结转下年</t>
  </si>
  <si>
    <t>上年结转</t>
  </si>
  <si>
    <t>表7</t>
  </si>
  <si>
    <t>重庆市南川区应急管理局2020年部门收入总表</t>
  </si>
  <si>
    <t>科目</t>
  </si>
  <si>
    <t>非教育收费收入</t>
  </si>
  <si>
    <t>教育收费收入</t>
  </si>
  <si>
    <t>表8</t>
  </si>
  <si>
    <t>重庆市南川区应急管理局2020年部门支出总表</t>
  </si>
  <si>
    <t>上缴上级支出</t>
  </si>
  <si>
    <t>事业单位经营支出</t>
  </si>
  <si>
    <t>对下级单位补助支出</t>
  </si>
  <si>
    <t>表9</t>
  </si>
  <si>
    <t>重庆市南川区应急管理局2020年采购预算明细表</t>
  </si>
  <si>
    <t>事业收入预算</t>
  </si>
  <si>
    <t>事业单位经营收入预算</t>
  </si>
  <si>
    <t>其他收入预算</t>
  </si>
  <si>
    <t>非教育收费收入预算</t>
  </si>
  <si>
    <t>教育收费收入预算</t>
  </si>
  <si>
    <t>货物类</t>
  </si>
  <si>
    <t>服务类</t>
  </si>
  <si>
    <t>工程类</t>
  </si>
  <si>
    <t>表10</t>
  </si>
  <si>
    <t>重庆市南川区应急管理局2020年项目支出绩效目标表</t>
  </si>
  <si>
    <t>编制单位：重庆市南川区应急管理局</t>
  </si>
  <si>
    <t>项目名称</t>
  </si>
  <si>
    <t>应急救援经费</t>
  </si>
  <si>
    <t>实施单位</t>
  </si>
  <si>
    <t>重庆市南川区应急管理局</t>
  </si>
  <si>
    <t>2020年预算金额（万元）</t>
  </si>
  <si>
    <t>项目概况</t>
  </si>
  <si>
    <t>以控大事故、防大灾害为核心目标，以大排查大整治大执法为工作主线，理顺体制机制，压实主体责任，严格监管执法，深化共建共治，狠抓专项整治，夯实基础保障，努力构建城乡一体、协同有效的安全生产与自然灾害防治工作体系.森林火灾受害率控制在0.3‰以内。水旱灾害损失同比下降5%</t>
  </si>
  <si>
    <t>立项依据</t>
  </si>
  <si>
    <t>1.《重庆市人民政府关于印发2019年全市安全生产与自然灾害防治工作要点的通知》（渝府发[2019]1号）                                                                                2.《重庆市人民政府办公厅关于印发重庆市应急避难场所管理办法（试行）的通知》（渝府办发[2016]88号）                                                                                3.《重庆市森林防火指挥部办公室关于加强森林防火物资储备管理的通知》（渝森防办[2013]121号）                                                                            4.《关于印发重庆市自然灾害生活救助资金管理暂行办法的通知》（渝财社[2011]151号）</t>
  </si>
  <si>
    <t>年度总体绩效目标</t>
  </si>
  <si>
    <t>通过应急救援经费的投入，加强应急救援保障体系建设，提升应急保障能力，有效的控制森林火灾受害及水旱灾害损失</t>
  </si>
  <si>
    <t>项目实施进度计划</t>
  </si>
  <si>
    <r>
      <rPr>
        <sz val="9"/>
        <color theme="1"/>
        <rFont val="Times New Roman"/>
        <charset val="134"/>
      </rPr>
      <t>2020</t>
    </r>
    <r>
      <rPr>
        <sz val="9"/>
        <color indexed="8"/>
        <rFont val="宋体"/>
        <charset val="134"/>
      </rPr>
      <t>年全年</t>
    </r>
  </si>
  <si>
    <t>绩效指标</t>
  </si>
  <si>
    <t>指标</t>
  </si>
  <si>
    <t>计量单位</t>
  </si>
  <si>
    <t>指标值</t>
  </si>
  <si>
    <t>指标类型</t>
  </si>
  <si>
    <t>森林火灾受害率</t>
  </si>
  <si>
    <t>&lt;0.3‰</t>
  </si>
  <si>
    <t>效益类</t>
  </si>
  <si>
    <t>水旱灾害损失</t>
  </si>
  <si>
    <t>&lt;5%</t>
  </si>
  <si>
    <t>当日扑灭率</t>
  </si>
  <si>
    <r>
      <rPr>
        <sz val="9"/>
        <color indexed="8"/>
        <rFont val="宋体"/>
        <charset val="134"/>
      </rPr>
      <t>≧</t>
    </r>
    <r>
      <rPr>
        <sz val="9"/>
        <color indexed="8"/>
        <rFont val="Times New Roman"/>
        <charset val="134"/>
      </rPr>
      <t>95%</t>
    </r>
  </si>
  <si>
    <t>救灾物资及时性</t>
  </si>
  <si>
    <t>救援物资储备率</t>
  </si>
  <si>
    <t>巨灾保险</t>
  </si>
  <si>
    <t>元</t>
  </si>
  <si>
    <t>产出类</t>
  </si>
  <si>
    <t>表11</t>
  </si>
  <si>
    <t>重庆市南川区应急管理局2020年预算部门整体绩效目标表</t>
  </si>
  <si>
    <t>单位名称</t>
  </si>
  <si>
    <t>当年整体绩效目标</t>
  </si>
  <si>
    <t>安全生产与自然灾害防治工作以大排查大整治大执法为工作主线，理顺体制机制，压实主体责任，严格监管执法，深化共建共治，狠抓专项整治，夯实基础保障，努力构建城乡一体、协同有效的安全生产与自然灾害防治工作体系。全年生产安全事故死亡人数同比下降5%，坚决杜绝较大及以上事故。森林火灾受害率控制在0.3‰以内</t>
  </si>
  <si>
    <t>部门支出预算总量（万元）</t>
  </si>
  <si>
    <t>指标名称</t>
  </si>
  <si>
    <t>较大事故</t>
  </si>
  <si>
    <t>起</t>
  </si>
  <si>
    <t>1起以内</t>
  </si>
  <si>
    <t>一般死亡事故</t>
  </si>
  <si>
    <t>人</t>
  </si>
  <si>
    <t>20人以内</t>
  </si>
  <si>
    <t>专项检查</t>
  </si>
  <si>
    <t>次、家</t>
  </si>
  <si>
    <t>≧100%</t>
  </si>
  <si>
    <t>安全隐患排查及时整改率</t>
  </si>
  <si>
    <t>≧90%</t>
  </si>
  <si>
    <t>双基建设装备购置</t>
  </si>
  <si>
    <t>年度安全生产执法检查计划完成率</t>
  </si>
  <si>
    <t>安全标准化完成率</t>
  </si>
  <si>
    <t>对8个涉煤乡镇（街道）的非法小煤窑巡</t>
  </si>
  <si>
    <t>填埋、捣毁率</t>
  </si>
  <si>
    <t>个</t>
  </si>
  <si>
    <t>培训考试合格率</t>
  </si>
  <si>
    <t>≧70%</t>
  </si>
  <si>
    <t>安全生产二级标准化矿井</t>
  </si>
  <si>
    <t>5个</t>
  </si>
  <si>
    <t>满意度</t>
  </si>
  <si>
    <t>救护队建设达到二级标准化</t>
  </si>
  <si>
    <t>1个</t>
  </si>
  <si>
    <t>煤矿企业逃漏费行为</t>
  </si>
  <si>
    <t>次</t>
  </si>
  <si>
    <t>0次</t>
  </si>
  <si>
    <t>煤矿监控系统个数</t>
  </si>
  <si>
    <t>套</t>
  </si>
  <si>
    <t>6套</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</si>
</sst>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s>
  <fonts count="48">
    <font>
      <sz val="11"/>
      <color theme="1"/>
      <name val="宋体"/>
      <charset val="134"/>
      <scheme val="minor"/>
    </font>
    <font>
      <sz val="16"/>
      <color theme="1"/>
      <name val="方正黑体_GBK"/>
      <charset val="134"/>
    </font>
    <font>
      <sz val="20"/>
      <name val="方正小标宋_GBK"/>
      <charset val="134"/>
    </font>
    <font>
      <b/>
      <sz val="18"/>
      <name val="宋体"/>
      <charset val="134"/>
    </font>
    <font>
      <sz val="10"/>
      <name val="宋体"/>
      <charset val="134"/>
    </font>
    <font>
      <sz val="10"/>
      <color theme="1"/>
      <name val="宋体"/>
      <charset val="134"/>
      <scheme val="minor"/>
    </font>
    <font>
      <sz val="9"/>
      <color rgb="FF000000"/>
      <name val="宋体"/>
      <charset val="134"/>
    </font>
    <font>
      <sz val="9"/>
      <color theme="1"/>
      <name val="宋体"/>
      <charset val="134"/>
    </font>
    <font>
      <sz val="9"/>
      <color theme="1"/>
      <name val="Times New Roman"/>
      <charset val="134"/>
    </font>
    <font>
      <sz val="18"/>
      <name val="方正小标宋_GBK"/>
      <charset val="134"/>
    </font>
    <font>
      <sz val="10"/>
      <color theme="1"/>
      <name val="宋体"/>
      <charset val="134"/>
    </font>
    <font>
      <sz val="10"/>
      <color theme="1"/>
      <name val="Times New Roman"/>
      <charset val="134"/>
    </font>
    <font>
      <sz val="10"/>
      <color rgb="FF000000"/>
      <name val="宋体"/>
      <charset val="134"/>
    </font>
    <font>
      <sz val="9"/>
      <color rgb="FF000000"/>
      <name val="Times New Roman"/>
      <charset val="134"/>
    </font>
    <font>
      <sz val="22"/>
      <color indexed="8"/>
      <name val="方正小标宋_GBK"/>
      <charset val="134"/>
    </font>
    <font>
      <sz val="9"/>
      <color indexed="8"/>
      <name val="SimSun"/>
      <charset val="134"/>
    </font>
    <font>
      <b/>
      <sz val="11"/>
      <color indexed="8"/>
      <name val="宋体"/>
      <charset val="134"/>
      <scheme val="minor"/>
    </font>
    <font>
      <b/>
      <sz val="11"/>
      <name val="宋体"/>
      <charset val="134"/>
      <scheme val="minor"/>
    </font>
    <font>
      <sz val="14"/>
      <name val="宋体"/>
      <charset val="134"/>
    </font>
    <font>
      <b/>
      <sz val="11"/>
      <color theme="1"/>
      <name val="宋体"/>
      <charset val="134"/>
      <scheme val="minor"/>
    </font>
    <font>
      <sz val="20"/>
      <color theme="1"/>
      <name val="方正小标宋_GBK"/>
      <charset val="134"/>
    </font>
    <font>
      <b/>
      <sz val="12"/>
      <name val="宋体"/>
      <charset val="134"/>
    </font>
    <font>
      <sz val="11"/>
      <color indexed="8"/>
      <name val="宋体"/>
      <charset val="134"/>
    </font>
    <font>
      <sz val="10.5"/>
      <name val="宋体"/>
      <charset val="134"/>
    </font>
    <font>
      <sz val="12"/>
      <name val="宋体"/>
      <charset val="134"/>
    </font>
    <font>
      <sz val="11"/>
      <name val="宋体"/>
      <charset val="134"/>
    </font>
    <font>
      <b/>
      <sz val="11"/>
      <color theme="1"/>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theme="0"/>
      <name val="宋体"/>
      <charset val="0"/>
      <scheme val="minor"/>
    </font>
    <font>
      <sz val="11"/>
      <color theme="1"/>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sz val="9"/>
      <name val="宋体"/>
      <charset val="134"/>
    </font>
    <font>
      <sz val="9"/>
      <color indexed="8"/>
      <name val="宋体"/>
      <charset val="134"/>
    </font>
    <font>
      <sz val="9"/>
      <color indexed="8"/>
      <name val="Times New Roman"/>
      <charset val="134"/>
    </font>
  </fonts>
  <fills count="33">
    <fill>
      <patternFill patternType="none"/>
    </fill>
    <fill>
      <patternFill patternType="gray125"/>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theme="8"/>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4">
    <xf numFmtId="0" fontId="0" fillId="0" borderId="0">
      <alignment vertical="center"/>
    </xf>
    <xf numFmtId="42" fontId="0" fillId="0" borderId="0" applyFont="0" applyFill="0" applyBorder="0" applyAlignment="0" applyProtection="0">
      <alignment vertical="center"/>
    </xf>
    <xf numFmtId="0" fontId="39" fillId="13" borderId="0" applyNumberFormat="0" applyBorder="0" applyAlignment="0" applyProtection="0">
      <alignment vertical="center"/>
    </xf>
    <xf numFmtId="0" fontId="34" fillId="4"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9" fillId="9" borderId="0" applyNumberFormat="0" applyBorder="0" applyAlignment="0" applyProtection="0">
      <alignment vertical="center"/>
    </xf>
    <xf numFmtId="0" fontId="31" fillId="2" borderId="0" applyNumberFormat="0" applyBorder="0" applyAlignment="0" applyProtection="0">
      <alignment vertical="center"/>
    </xf>
    <xf numFmtId="43" fontId="0" fillId="0" borderId="0" applyFont="0" applyFill="0" applyBorder="0" applyAlignment="0" applyProtection="0">
      <alignment vertical="center"/>
    </xf>
    <xf numFmtId="0" fontId="38" fillId="16"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18" borderId="26" applyNumberFormat="0" applyFont="0" applyAlignment="0" applyProtection="0">
      <alignment vertical="center"/>
    </xf>
    <xf numFmtId="0" fontId="38" fillId="21" borderId="0" applyNumberFormat="0" applyBorder="0" applyAlignment="0" applyProtection="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0" borderId="20" applyNumberFormat="0" applyFill="0" applyAlignment="0" applyProtection="0">
      <alignment vertical="center"/>
    </xf>
    <xf numFmtId="0" fontId="22" fillId="0" borderId="0">
      <alignment vertical="center"/>
    </xf>
    <xf numFmtId="0" fontId="27" fillId="0" borderId="20" applyNumberFormat="0" applyFill="0" applyAlignment="0" applyProtection="0">
      <alignment vertical="center"/>
    </xf>
    <xf numFmtId="0" fontId="38" fillId="15" borderId="0" applyNumberFormat="0" applyBorder="0" applyAlignment="0" applyProtection="0">
      <alignment vertical="center"/>
    </xf>
    <xf numFmtId="0" fontId="30" fillId="0" borderId="22" applyNumberFormat="0" applyFill="0" applyAlignment="0" applyProtection="0">
      <alignment vertical="center"/>
    </xf>
    <xf numFmtId="0" fontId="38" fillId="12" borderId="0" applyNumberFormat="0" applyBorder="0" applyAlignment="0" applyProtection="0">
      <alignment vertical="center"/>
    </xf>
    <xf numFmtId="0" fontId="37" fillId="6" borderId="23" applyNumberFormat="0" applyAlignment="0" applyProtection="0">
      <alignment vertical="center"/>
    </xf>
    <xf numFmtId="0" fontId="40" fillId="6" borderId="21" applyNumberFormat="0" applyAlignment="0" applyProtection="0">
      <alignment vertical="center"/>
    </xf>
    <xf numFmtId="0" fontId="42" fillId="17" borderId="24" applyNumberFormat="0" applyAlignment="0" applyProtection="0">
      <alignment vertical="center"/>
    </xf>
    <xf numFmtId="0" fontId="39" fillId="20" borderId="0" applyNumberFormat="0" applyBorder="0" applyAlignment="0" applyProtection="0">
      <alignment vertical="center"/>
    </xf>
    <xf numFmtId="0" fontId="38" fillId="23" borderId="0" applyNumberFormat="0" applyBorder="0" applyAlignment="0" applyProtection="0">
      <alignment vertical="center"/>
    </xf>
    <xf numFmtId="0" fontId="44" fillId="0" borderId="25" applyNumberFormat="0" applyFill="0" applyAlignment="0" applyProtection="0">
      <alignment vertical="center"/>
    </xf>
    <xf numFmtId="0" fontId="26" fillId="0" borderId="19" applyNumberFormat="0" applyFill="0" applyAlignment="0" applyProtection="0">
      <alignment vertical="center"/>
    </xf>
    <xf numFmtId="0" fontId="35" fillId="5" borderId="0" applyNumberFormat="0" applyBorder="0" applyAlignment="0" applyProtection="0">
      <alignment vertical="center"/>
    </xf>
    <xf numFmtId="0" fontId="32" fillId="3" borderId="0" applyNumberFormat="0" applyBorder="0" applyAlignment="0" applyProtection="0">
      <alignment vertical="center"/>
    </xf>
    <xf numFmtId="0" fontId="39" fillId="14" borderId="0" applyNumberFormat="0" applyBorder="0" applyAlignment="0" applyProtection="0">
      <alignment vertical="center"/>
    </xf>
    <xf numFmtId="0" fontId="38" fillId="27" borderId="0" applyNumberFormat="0" applyBorder="0" applyAlignment="0" applyProtection="0">
      <alignment vertical="center"/>
    </xf>
    <xf numFmtId="0" fontId="39" fillId="11" borderId="0" applyNumberFormat="0" applyBorder="0" applyAlignment="0" applyProtection="0">
      <alignment vertical="center"/>
    </xf>
    <xf numFmtId="0" fontId="39" fillId="8" borderId="0" applyNumberFormat="0" applyBorder="0" applyAlignment="0" applyProtection="0">
      <alignment vertical="center"/>
    </xf>
    <xf numFmtId="0" fontId="39" fillId="29" borderId="0" applyNumberFormat="0" applyBorder="0" applyAlignment="0" applyProtection="0">
      <alignment vertical="center"/>
    </xf>
    <xf numFmtId="0" fontId="39" fillId="32" borderId="0" applyNumberFormat="0" applyBorder="0" applyAlignment="0" applyProtection="0">
      <alignment vertical="center"/>
    </xf>
    <xf numFmtId="0" fontId="38" fillId="26" borderId="0" applyNumberFormat="0" applyBorder="0" applyAlignment="0" applyProtection="0">
      <alignment vertical="center"/>
    </xf>
    <xf numFmtId="0" fontId="38" fillId="31" borderId="0" applyNumberFormat="0" applyBorder="0" applyAlignment="0" applyProtection="0">
      <alignment vertical="center"/>
    </xf>
    <xf numFmtId="0" fontId="39" fillId="19" borderId="0" applyNumberFormat="0" applyBorder="0" applyAlignment="0" applyProtection="0">
      <alignment vertical="center"/>
    </xf>
    <xf numFmtId="0" fontId="39" fillId="25" borderId="0" applyNumberFormat="0" applyBorder="0" applyAlignment="0" applyProtection="0">
      <alignment vertical="center"/>
    </xf>
    <xf numFmtId="0" fontId="22" fillId="0" borderId="0">
      <alignment vertical="center"/>
    </xf>
    <xf numFmtId="0" fontId="38" fillId="7" borderId="0" applyNumberFormat="0" applyBorder="0" applyAlignment="0" applyProtection="0">
      <alignment vertical="center"/>
    </xf>
    <xf numFmtId="0" fontId="39" fillId="22" borderId="0" applyNumberFormat="0" applyBorder="0" applyAlignment="0" applyProtection="0">
      <alignment vertical="center"/>
    </xf>
    <xf numFmtId="0" fontId="38" fillId="28" borderId="0" applyNumberFormat="0" applyBorder="0" applyAlignment="0" applyProtection="0">
      <alignment vertical="center"/>
    </xf>
    <xf numFmtId="0" fontId="38" fillId="30" borderId="0" applyNumberFormat="0" applyBorder="0" applyAlignment="0" applyProtection="0">
      <alignment vertical="center"/>
    </xf>
    <xf numFmtId="0" fontId="39" fillId="24" borderId="0" applyNumberFormat="0" applyBorder="0" applyAlignment="0" applyProtection="0">
      <alignment vertical="center"/>
    </xf>
    <xf numFmtId="0" fontId="38" fillId="10" borderId="0" applyNumberFormat="0" applyBorder="0" applyAlignment="0" applyProtection="0">
      <alignment vertical="center"/>
    </xf>
    <xf numFmtId="0" fontId="0" fillId="0" borderId="0">
      <alignment vertical="center"/>
    </xf>
    <xf numFmtId="0" fontId="45" fillId="0" borderId="0"/>
    <xf numFmtId="0" fontId="45" fillId="0" borderId="0"/>
  </cellStyleXfs>
  <cellXfs count="140">
    <xf numFmtId="0" fontId="0" fillId="0" borderId="0" xfId="0">
      <alignment vertical="center"/>
    </xf>
    <xf numFmtId="0" fontId="1" fillId="0" borderId="0" xfId="0" applyFont="1">
      <alignment vertical="center"/>
    </xf>
    <xf numFmtId="0" fontId="2" fillId="0" borderId="0" xfId="51" applyNumberFormat="1" applyFont="1" applyFill="1" applyAlignment="1">
      <alignment horizontal="center" vertical="center" wrapText="1"/>
    </xf>
    <xf numFmtId="0" fontId="3" fillId="0" borderId="0" xfId="51" applyNumberFormat="1" applyFont="1" applyFill="1" applyAlignment="1">
      <alignment horizontal="center" vertical="center" wrapText="1"/>
    </xf>
    <xf numFmtId="0" fontId="4" fillId="0" borderId="1" xfId="51" applyNumberFormat="1" applyFont="1" applyFill="1" applyBorder="1" applyAlignment="1" applyProtection="1">
      <alignment horizontal="center" vertical="center" wrapText="1"/>
    </xf>
    <xf numFmtId="0" fontId="4" fillId="0" borderId="2" xfId="51" applyNumberFormat="1" applyFont="1" applyFill="1" applyBorder="1" applyAlignment="1">
      <alignment horizontal="center" vertical="center" wrapText="1"/>
    </xf>
    <xf numFmtId="0" fontId="4" fillId="0" borderId="3" xfId="51" applyNumberFormat="1" applyFont="1" applyFill="1" applyBorder="1" applyAlignment="1">
      <alignment horizontal="center" vertical="center" wrapText="1"/>
    </xf>
    <xf numFmtId="0" fontId="4" fillId="0" borderId="4" xfId="51" applyNumberFormat="1" applyFont="1" applyFill="1" applyBorder="1" applyAlignment="1">
      <alignment horizontal="center" vertical="center" wrapText="1"/>
    </xf>
    <xf numFmtId="0" fontId="4" fillId="0" borderId="2" xfId="51" applyNumberFormat="1" applyFont="1" applyFill="1" applyBorder="1" applyAlignment="1" applyProtection="1">
      <alignment horizontal="center" vertical="center" wrapText="1"/>
    </xf>
    <xf numFmtId="0" fontId="4" fillId="0" borderId="3" xfId="51" applyNumberFormat="1" applyFont="1" applyFill="1" applyBorder="1" applyAlignment="1" applyProtection="1">
      <alignment horizontal="center" vertical="center" wrapText="1"/>
    </xf>
    <xf numFmtId="0" fontId="4" fillId="0" borderId="4" xfId="51" applyNumberFormat="1" applyFont="1" applyFill="1" applyBorder="1" applyAlignment="1" applyProtection="1">
      <alignment horizontal="center" vertical="center" wrapText="1"/>
    </xf>
    <xf numFmtId="0" fontId="4" fillId="0" borderId="5" xfId="51" applyNumberFormat="1" applyFont="1" applyFill="1" applyBorder="1" applyAlignment="1" applyProtection="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1" xfId="0" applyFont="1" applyFill="1" applyBorder="1" applyAlignment="1">
      <alignment vertical="center"/>
    </xf>
    <xf numFmtId="0" fontId="5" fillId="0" borderId="1" xfId="0" applyFont="1" applyFill="1" applyBorder="1" applyAlignment="1">
      <alignment vertical="center" wrapText="1"/>
    </xf>
    <xf numFmtId="0" fontId="4" fillId="0" borderId="1" xfId="51" applyNumberFormat="1" applyFont="1" applyFill="1" applyBorder="1" applyAlignment="1" applyProtection="1">
      <alignment vertical="center" wrapText="1"/>
    </xf>
    <xf numFmtId="0" fontId="7" fillId="0" borderId="1" xfId="0" applyFont="1" applyFill="1" applyBorder="1" applyAlignment="1">
      <alignment vertical="center"/>
    </xf>
    <xf numFmtId="0" fontId="0" fillId="0" borderId="1" xfId="0" applyFill="1" applyBorder="1" applyAlignment="1">
      <alignment vertical="center"/>
    </xf>
    <xf numFmtId="0" fontId="0" fillId="0" borderId="1" xfId="0" applyFill="1" applyBorder="1" applyAlignment="1">
      <alignment horizontal="left" vertical="center"/>
    </xf>
    <xf numFmtId="0" fontId="8" fillId="0" borderId="1" xfId="0" applyFont="1" applyFill="1" applyBorder="1" applyAlignment="1">
      <alignment vertical="center"/>
    </xf>
    <xf numFmtId="9" fontId="0" fillId="0" borderId="1" xfId="0" applyNumberFormat="1" applyFill="1" applyBorder="1" applyAlignment="1">
      <alignment horizontal="left" vertical="center"/>
    </xf>
    <xf numFmtId="0" fontId="5" fillId="0" borderId="7" xfId="0" applyFont="1" applyBorder="1" applyAlignment="1">
      <alignment horizontal="center" vertical="center"/>
    </xf>
    <xf numFmtId="0" fontId="9" fillId="0" borderId="0" xfId="51" applyNumberFormat="1" applyFont="1" applyFill="1" applyAlignment="1">
      <alignment horizontal="center" vertical="center" wrapText="1"/>
    </xf>
    <xf numFmtId="0" fontId="4" fillId="0" borderId="8" xfId="51" applyNumberFormat="1" applyFont="1" applyFill="1" applyBorder="1" applyAlignment="1" applyProtection="1">
      <alignment horizontal="left"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8" xfId="0" applyFont="1" applyFill="1" applyBorder="1" applyAlignment="1">
      <alignment horizontal="center" vertical="center"/>
    </xf>
    <xf numFmtId="0" fontId="12" fillId="0" borderId="5"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0" xfId="0" applyFont="1" applyFill="1" applyAlignment="1">
      <alignment horizontal="left" vertical="center" wrapText="1"/>
    </xf>
    <xf numFmtId="0" fontId="10" fillId="0" borderId="11"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8" fillId="0" borderId="1" xfId="0" applyFont="1" applyBorder="1" applyAlignment="1">
      <alignment vertical="center"/>
    </xf>
    <xf numFmtId="9" fontId="8" fillId="0" borderId="1" xfId="0" applyNumberFormat="1" applyFont="1" applyBorder="1" applyAlignment="1">
      <alignment horizontal="center" vertical="center"/>
    </xf>
    <xf numFmtId="0" fontId="8" fillId="0" borderId="1" xfId="0" applyFont="1" applyBorder="1" applyAlignment="1">
      <alignment horizontal="center" vertical="center"/>
    </xf>
    <xf numFmtId="9" fontId="13" fillId="0" borderId="1" xfId="0" applyNumberFormat="1" applyFont="1" applyBorder="1" applyAlignment="1">
      <alignment horizontal="center" vertical="center"/>
    </xf>
    <xf numFmtId="0" fontId="7" fillId="0" borderId="1" xfId="0" applyFont="1" applyBorder="1" applyAlignment="1">
      <alignment vertical="center"/>
    </xf>
    <xf numFmtId="0" fontId="8" fillId="0" borderId="1" xfId="0" applyNumberFormat="1" applyFont="1" applyFill="1" applyBorder="1" applyAlignment="1" applyProtection="1">
      <alignment horizontal="center" vertical="center"/>
    </xf>
    <xf numFmtId="0" fontId="8"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3"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3"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3" fillId="0" borderId="4" xfId="0" applyFont="1" applyBorder="1" applyAlignment="1">
      <alignment horizontal="center" vertical="center"/>
    </xf>
    <xf numFmtId="0" fontId="13" fillId="0" borderId="4" xfId="0" applyFont="1" applyFill="1" applyBorder="1" applyAlignment="1">
      <alignment horizontal="center" vertical="center"/>
    </xf>
    <xf numFmtId="0" fontId="14" fillId="0" borderId="0" xfId="0" applyFont="1" applyBorder="1" applyAlignment="1">
      <alignment horizontal="center" vertical="center" wrapText="1"/>
    </xf>
    <xf numFmtId="0" fontId="15" fillId="0" borderId="0" xfId="0" applyFont="1" applyBorder="1" applyAlignment="1">
      <alignment horizontal="left" vertical="center" wrapText="1"/>
    </xf>
    <xf numFmtId="0" fontId="0" fillId="0" borderId="0" xfId="0" applyAlignment="1"/>
    <xf numFmtId="0" fontId="15" fillId="0" borderId="0" xfId="0" applyFont="1" applyBorder="1" applyAlignment="1">
      <alignment horizontal="right" vertical="center" wrapText="1"/>
    </xf>
    <xf numFmtId="0" fontId="16" fillId="0" borderId="1" xfId="0" applyFont="1" applyFill="1" applyBorder="1" applyAlignment="1">
      <alignment horizontal="center" vertical="center" wrapText="1"/>
    </xf>
    <xf numFmtId="0" fontId="17" fillId="0" borderId="1" xfId="53" applyNumberFormat="1" applyFont="1" applyFill="1" applyBorder="1" applyAlignment="1" applyProtection="1">
      <alignment horizontal="center" vertical="center" wrapText="1"/>
    </xf>
    <xf numFmtId="0" fontId="18" fillId="0" borderId="1" xfId="52" applyFont="1" applyFill="1" applyBorder="1" applyAlignment="1">
      <alignment horizontal="left" vertical="center"/>
    </xf>
    <xf numFmtId="0" fontId="0" fillId="0" borderId="1" xfId="0" applyBorder="1" applyAlignment="1"/>
    <xf numFmtId="0" fontId="0" fillId="0" borderId="1" xfId="0" applyFont="1" applyBorder="1" applyAlignment="1"/>
    <xf numFmtId="0" fontId="18" fillId="0" borderId="1" xfId="52" applyFont="1" applyFill="1" applyBorder="1" applyAlignment="1">
      <alignment horizontal="left" vertical="center" indent="2"/>
    </xf>
    <xf numFmtId="0" fontId="19" fillId="0" borderId="0" xfId="0" applyFont="1">
      <alignment vertical="center"/>
    </xf>
    <xf numFmtId="0" fontId="20" fillId="0" borderId="0" xfId="0" applyFont="1" applyAlignment="1">
      <alignment horizontal="center" vertical="center"/>
    </xf>
    <xf numFmtId="0" fontId="19" fillId="0" borderId="1" xfId="0" applyFont="1" applyBorder="1" applyAlignment="1">
      <alignment horizontal="center" vertical="center" wrapText="1"/>
    </xf>
    <xf numFmtId="0" fontId="21" fillId="0" borderId="7" xfId="53" applyNumberFormat="1" applyFont="1" applyFill="1" applyBorder="1" applyAlignment="1">
      <alignment horizontal="center" vertical="center"/>
    </xf>
    <xf numFmtId="0" fontId="21" fillId="0" borderId="16" xfId="53" applyNumberFormat="1" applyFont="1" applyFill="1" applyBorder="1" applyAlignment="1">
      <alignment horizontal="center" vertical="center"/>
    </xf>
    <xf numFmtId="0" fontId="0" fillId="0" borderId="1" xfId="0" applyBorder="1">
      <alignment vertical="center"/>
    </xf>
    <xf numFmtId="176" fontId="0" fillId="0" borderId="1" xfId="0" applyNumberFormat="1" applyBorder="1">
      <alignment vertical="center"/>
    </xf>
    <xf numFmtId="0" fontId="0" fillId="0" borderId="1" xfId="0" applyBorder="1" applyAlignment="1">
      <alignment horizontal="center" vertical="center"/>
    </xf>
    <xf numFmtId="0" fontId="22" fillId="0" borderId="1" xfId="20" applyBorder="1" applyAlignment="1">
      <alignment horizontal="left" vertical="center"/>
    </xf>
    <xf numFmtId="0" fontId="23" fillId="0" borderId="17" xfId="20" applyNumberFormat="1" applyFont="1" applyFill="1" applyBorder="1" applyAlignment="1" applyProtection="1">
      <alignment wrapText="1"/>
    </xf>
    <xf numFmtId="0" fontId="23" fillId="0" borderId="17" xfId="20" applyNumberFormat="1" applyFont="1" applyFill="1" applyBorder="1" applyAlignment="1" applyProtection="1">
      <alignment horizontal="left" wrapText="1"/>
    </xf>
    <xf numFmtId="0" fontId="22" fillId="0" borderId="5" xfId="20" applyBorder="1" applyAlignment="1">
      <alignment horizontal="left" vertical="center"/>
    </xf>
    <xf numFmtId="0" fontId="23" fillId="0" borderId="18" xfId="20" applyNumberFormat="1" applyFont="1" applyFill="1" applyBorder="1" applyAlignment="1" applyProtection="1">
      <alignment wrapText="1"/>
    </xf>
    <xf numFmtId="0" fontId="23" fillId="0" borderId="1" xfId="20" applyNumberFormat="1" applyFont="1" applyFill="1" applyBorder="1" applyAlignment="1" applyProtection="1">
      <alignment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7" xfId="0" applyFont="1" applyBorder="1" applyAlignment="1">
      <alignment horizontal="center" vertical="center" wrapText="1"/>
    </xf>
    <xf numFmtId="43" fontId="0" fillId="0" borderId="1" xfId="8" applyFont="1" applyBorder="1">
      <alignment vertical="center"/>
    </xf>
    <xf numFmtId="0" fontId="0" fillId="0" borderId="5" xfId="0" applyBorder="1">
      <alignment vertical="center"/>
    </xf>
    <xf numFmtId="0" fontId="0" fillId="0" borderId="5" xfId="0" applyBorder="1" applyAlignment="1">
      <alignment horizontal="center" vertical="center"/>
    </xf>
    <xf numFmtId="43" fontId="0" fillId="0" borderId="5" xfId="8" applyFont="1" applyBorder="1">
      <alignment vertical="center"/>
    </xf>
    <xf numFmtId="0" fontId="23" fillId="0" borderId="1" xfId="20" applyNumberFormat="1" applyFont="1" applyFill="1" applyBorder="1" applyAlignment="1" applyProtection="1">
      <alignment horizontal="left" wrapText="1"/>
    </xf>
    <xf numFmtId="176" fontId="0" fillId="0" borderId="1" xfId="0" applyNumberFormat="1" applyBorder="1" applyAlignment="1">
      <alignment horizontal="center" vertical="center"/>
    </xf>
    <xf numFmtId="0" fontId="0" fillId="0" borderId="8" xfId="0" applyBorder="1" applyAlignment="1">
      <alignment horizontal="center" vertical="center"/>
    </xf>
    <xf numFmtId="0" fontId="19" fillId="0" borderId="0" xfId="0" applyFont="1" applyAlignment="1">
      <alignment horizontal="center"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4" fontId="24" fillId="0" borderId="4" xfId="52" applyNumberFormat="1" applyFont="1" applyFill="1" applyBorder="1" applyAlignment="1">
      <alignment horizontal="left" vertical="center" wrapText="1"/>
    </xf>
    <xf numFmtId="0" fontId="19" fillId="0" borderId="5" xfId="0" applyFont="1" applyBorder="1" applyAlignment="1">
      <alignment horizontal="center" vertical="center"/>
    </xf>
    <xf numFmtId="0" fontId="19" fillId="0" borderId="3" xfId="0" applyFont="1" applyBorder="1" applyAlignment="1">
      <alignment horizontal="center" vertical="center"/>
    </xf>
    <xf numFmtId="0" fontId="19" fillId="0" borderId="7" xfId="0" applyFont="1" applyBorder="1" applyAlignment="1">
      <alignment horizontal="center" vertical="center"/>
    </xf>
    <xf numFmtId="0" fontId="19" fillId="0" borderId="1"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25" fillId="0" borderId="0" xfId="53" applyFont="1" applyFill="1"/>
    <xf numFmtId="0" fontId="0" fillId="0" borderId="0" xfId="0" applyBorder="1">
      <alignment vertical="center"/>
    </xf>
    <xf numFmtId="0" fontId="19" fillId="0" borderId="3" xfId="0" applyFont="1" applyBorder="1" applyAlignment="1">
      <alignment horizontal="center" vertical="center" wrapText="1"/>
    </xf>
    <xf numFmtId="43" fontId="0" fillId="0" borderId="1" xfId="8" applyFont="1" applyBorder="1" applyAlignment="1">
      <alignment horizontal="center" vertical="center" wrapText="1"/>
    </xf>
    <xf numFmtId="0" fontId="22" fillId="0" borderId="1" xfId="44" applyBorder="1">
      <alignment vertical="center"/>
    </xf>
    <xf numFmtId="0" fontId="22" fillId="0" borderId="1" xfId="44" applyBorder="1" applyAlignment="1">
      <alignment horizontal="center" vertical="center"/>
    </xf>
    <xf numFmtId="49" fontId="22" fillId="0" borderId="1" xfId="44" applyNumberFormat="1" applyBorder="1">
      <alignment vertical="center"/>
    </xf>
    <xf numFmtId="0" fontId="22" fillId="0" borderId="1" xfId="44" applyFont="1" applyBorder="1">
      <alignment vertical="center"/>
    </xf>
    <xf numFmtId="49" fontId="22" fillId="0" borderId="1" xfId="44" applyNumberFormat="1" applyFont="1" applyBorder="1">
      <alignment vertical="center"/>
    </xf>
    <xf numFmtId="49" fontId="22" fillId="0" borderId="1" xfId="44" applyNumberFormat="1" applyBorder="1" applyAlignment="1">
      <alignment horizontal="center" vertical="center"/>
    </xf>
    <xf numFmtId="0" fontId="0" fillId="0" borderId="1" xfId="0" applyBorder="1" applyAlignment="1">
      <alignment vertical="center" wrapText="1"/>
    </xf>
    <xf numFmtId="43" fontId="0" fillId="0" borderId="1" xfId="8" applyFont="1" applyBorder="1" applyAlignment="1">
      <alignment vertical="center" wrapText="1"/>
    </xf>
    <xf numFmtId="43" fontId="19" fillId="0" borderId="1" xfId="8" applyFont="1" applyBorder="1" applyAlignment="1">
      <alignmen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_2 一般公共预算支出-上年数"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常规_3 一般公共预算财政基本支出" xfId="44"/>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201612\Desktop\1&#39044;&#31639;\2020\&#36890;&#30693;&#21450;&#21475;&#24452;\&#38468;&#34920;3&#65306;&#37325;&#24198;&#24066;&#21335;&#24029;&#21306;2020&#24180;&#37096;&#38376;&#39044;&#31639;&#39033;&#30446;&#30003;&#25253;&#2007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cro1"/>
      <sheetName val="申报表"/>
      <sheetName val="指标类型"/>
      <sheetName val="Sheet4"/>
      <sheetName val="填表说明"/>
      <sheetName val="Sheet5"/>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6"/>
  <sheetViews>
    <sheetView tabSelected="1" workbookViewId="0">
      <selection activeCell="A2" sqref="A2:G2"/>
    </sheetView>
  </sheetViews>
  <sheetFormatPr defaultColWidth="9" defaultRowHeight="14" outlineLevelCol="6"/>
  <cols>
    <col min="1" max="1" width="24.3636363636364" customWidth="1"/>
    <col min="2" max="2" width="13" customWidth="1"/>
    <col min="3" max="3" width="24.0909090909091" customWidth="1"/>
    <col min="4" max="4" width="12.6363636363636" customWidth="1"/>
    <col min="5" max="5" width="13.2727272727273" customWidth="1"/>
    <col min="6" max="6" width="16.4545454545455" customWidth="1"/>
    <col min="7" max="7" width="17.3636363636364" customWidth="1"/>
    <col min="8" max="8" width="14.3636363636364" customWidth="1"/>
  </cols>
  <sheetData>
    <row r="1" ht="17.25" customHeight="1" spans="1:1">
      <c r="A1" s="1" t="s">
        <v>0</v>
      </c>
    </row>
    <row r="2" ht="25.5" spans="1:7">
      <c r="A2" s="93" t="s">
        <v>1</v>
      </c>
      <c r="B2" s="93"/>
      <c r="C2" s="93"/>
      <c r="D2" s="93"/>
      <c r="E2" s="93"/>
      <c r="F2" s="93"/>
      <c r="G2" s="93"/>
    </row>
    <row r="3" spans="7:7">
      <c r="G3" t="s">
        <v>2</v>
      </c>
    </row>
    <row r="4" ht="27" customHeight="1" spans="1:7">
      <c r="A4" s="106" t="s">
        <v>3</v>
      </c>
      <c r="B4" s="107"/>
      <c r="C4" s="106" t="s">
        <v>4</v>
      </c>
      <c r="D4" s="129"/>
      <c r="E4" s="129"/>
      <c r="F4" s="129"/>
      <c r="G4" s="107"/>
    </row>
    <row r="5" ht="36.75" customHeight="1" spans="1:7">
      <c r="A5" s="94" t="s">
        <v>5</v>
      </c>
      <c r="B5" s="94" t="s">
        <v>6</v>
      </c>
      <c r="C5" s="94" t="s">
        <v>5</v>
      </c>
      <c r="D5" s="94" t="s">
        <v>7</v>
      </c>
      <c r="E5" s="94" t="s">
        <v>8</v>
      </c>
      <c r="F5" s="94" t="s">
        <v>9</v>
      </c>
      <c r="G5" s="94" t="s">
        <v>10</v>
      </c>
    </row>
    <row r="6" ht="28" customHeight="1" spans="1:7">
      <c r="A6" s="137" t="s">
        <v>11</v>
      </c>
      <c r="B6" s="97">
        <v>2440.66</v>
      </c>
      <c r="C6" s="97" t="s">
        <v>12</v>
      </c>
      <c r="D6" s="97">
        <v>3191.57</v>
      </c>
      <c r="E6" s="97">
        <v>3191.57</v>
      </c>
      <c r="F6" s="138"/>
      <c r="G6" s="138"/>
    </row>
    <row r="7" ht="28" customHeight="1" spans="1:7">
      <c r="A7" s="137" t="s">
        <v>13</v>
      </c>
      <c r="B7" s="97">
        <v>2440.66</v>
      </c>
      <c r="C7" s="97" t="s">
        <v>14</v>
      </c>
      <c r="D7" s="98">
        <v>163</v>
      </c>
      <c r="E7" s="98">
        <v>163</v>
      </c>
      <c r="F7" s="138"/>
      <c r="G7" s="138"/>
    </row>
    <row r="8" ht="28" customHeight="1" spans="1:7">
      <c r="A8" s="137" t="s">
        <v>15</v>
      </c>
      <c r="B8" s="138"/>
      <c r="C8" s="97" t="s">
        <v>16</v>
      </c>
      <c r="D8" s="97">
        <v>54.04</v>
      </c>
      <c r="E8" s="97">
        <v>54.04</v>
      </c>
      <c r="F8" s="138"/>
      <c r="G8" s="138"/>
    </row>
    <row r="9" ht="28" customHeight="1" spans="1:7">
      <c r="A9" s="137" t="s">
        <v>17</v>
      </c>
      <c r="B9" s="138"/>
      <c r="C9" s="97" t="s">
        <v>18</v>
      </c>
      <c r="D9" s="98">
        <v>210</v>
      </c>
      <c r="E9" s="98">
        <v>210</v>
      </c>
      <c r="F9" s="138"/>
      <c r="G9" s="138"/>
    </row>
    <row r="10" ht="28" customHeight="1" spans="1:7">
      <c r="A10" s="137"/>
      <c r="B10" s="138"/>
      <c r="C10" s="97" t="s">
        <v>19</v>
      </c>
      <c r="D10" s="97">
        <v>101.09</v>
      </c>
      <c r="E10" s="97">
        <v>101.09</v>
      </c>
      <c r="F10" s="138"/>
      <c r="G10" s="138"/>
    </row>
    <row r="11" ht="28" customHeight="1" spans="1:7">
      <c r="A11" s="137" t="s">
        <v>20</v>
      </c>
      <c r="B11" s="97">
        <v>750.91</v>
      </c>
      <c r="C11" s="120" t="s">
        <v>21</v>
      </c>
      <c r="D11" s="97">
        <v>2663.44</v>
      </c>
      <c r="E11" s="97">
        <v>2663.44</v>
      </c>
      <c r="F11" s="138"/>
      <c r="G11" s="138"/>
    </row>
    <row r="12" ht="28" customHeight="1" spans="1:7">
      <c r="A12" s="137" t="s">
        <v>13</v>
      </c>
      <c r="B12" s="97">
        <v>750.91</v>
      </c>
      <c r="C12" s="137"/>
      <c r="D12" s="138"/>
      <c r="E12" s="138"/>
      <c r="F12" s="138"/>
      <c r="G12" s="138"/>
    </row>
    <row r="13" ht="28" customHeight="1" spans="1:7">
      <c r="A13" s="137" t="s">
        <v>15</v>
      </c>
      <c r="B13" s="138"/>
      <c r="C13" s="137"/>
      <c r="D13" s="138"/>
      <c r="E13" s="138"/>
      <c r="F13" s="138"/>
      <c r="G13" s="138"/>
    </row>
    <row r="14" ht="28" customHeight="1" spans="1:7">
      <c r="A14" s="137" t="s">
        <v>17</v>
      </c>
      <c r="B14" s="138"/>
      <c r="C14" s="137"/>
      <c r="D14" s="138"/>
      <c r="E14" s="138"/>
      <c r="F14" s="138"/>
      <c r="G14" s="138"/>
    </row>
    <row r="15" ht="28" customHeight="1" spans="1:7">
      <c r="A15" s="137"/>
      <c r="B15" s="138"/>
      <c r="C15" s="137" t="s">
        <v>22</v>
      </c>
      <c r="D15" s="138"/>
      <c r="E15" s="138"/>
      <c r="F15" s="138"/>
      <c r="G15" s="138"/>
    </row>
    <row r="16" ht="28" customHeight="1" spans="1:7">
      <c r="A16" s="94" t="s">
        <v>23</v>
      </c>
      <c r="B16" s="97">
        <v>3191.57</v>
      </c>
      <c r="C16" s="94" t="s">
        <v>24</v>
      </c>
      <c r="D16" s="97">
        <v>3191.57</v>
      </c>
      <c r="E16" s="97">
        <v>3191.57</v>
      </c>
      <c r="F16" s="139"/>
      <c r="G16" s="139"/>
    </row>
  </sheetData>
  <mergeCells count="3">
    <mergeCell ref="A2:G2"/>
    <mergeCell ref="A4:B4"/>
    <mergeCell ref="C4:G4"/>
  </mergeCells>
  <printOptions horizontalCentered="1"/>
  <pageMargins left="0.708333333333333" right="0.708333333333333" top="0.747916666666667" bottom="0.747916666666667" header="0.314583333333333" footer="0.31458333333333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9"/>
  <sheetViews>
    <sheetView topLeftCell="A9" workbookViewId="0">
      <selection activeCell="B11" sqref="B11:I14"/>
    </sheetView>
  </sheetViews>
  <sheetFormatPr defaultColWidth="9" defaultRowHeight="14"/>
  <cols>
    <col min="1" max="1" width="10.3636363636364" customWidth="1"/>
  </cols>
  <sheetData>
    <row r="1" ht="36.75" customHeight="1" spans="1:1">
      <c r="A1" s="1" t="s">
        <v>176</v>
      </c>
    </row>
    <row r="2" ht="22.5" customHeight="1" spans="1:9">
      <c r="A2" s="23" t="s">
        <v>177</v>
      </c>
      <c r="B2" s="23"/>
      <c r="C2" s="23"/>
      <c r="D2" s="23"/>
      <c r="E2" s="23"/>
      <c r="F2" s="23"/>
      <c r="G2" s="23"/>
      <c r="H2" s="23"/>
      <c r="I2" s="23"/>
    </row>
    <row r="3" ht="36" customHeight="1" spans="1:9">
      <c r="A3" s="24" t="s">
        <v>178</v>
      </c>
      <c r="B3" s="24"/>
      <c r="C3" s="24"/>
      <c r="D3" s="24"/>
      <c r="E3" s="24"/>
      <c r="F3" s="24"/>
      <c r="G3" s="24"/>
      <c r="H3" s="24"/>
      <c r="I3" s="24"/>
    </row>
    <row r="4" ht="44.25" customHeight="1" spans="1:9">
      <c r="A4" s="25" t="s">
        <v>179</v>
      </c>
      <c r="B4" s="26" t="s">
        <v>180</v>
      </c>
      <c r="C4" s="27"/>
      <c r="D4" s="27"/>
      <c r="E4" s="27"/>
      <c r="F4" s="27"/>
      <c r="G4" s="27"/>
      <c r="H4" s="27"/>
      <c r="I4" s="71"/>
    </row>
    <row r="5" ht="13.5" customHeight="1" spans="1:9">
      <c r="A5" s="25" t="s">
        <v>181</v>
      </c>
      <c r="B5" s="28" t="s">
        <v>182</v>
      </c>
      <c r="C5" s="29"/>
      <c r="D5" s="29"/>
      <c r="E5" s="29"/>
      <c r="F5" s="29"/>
      <c r="G5" s="29"/>
      <c r="H5" s="29"/>
      <c r="I5" s="72"/>
    </row>
    <row r="6" spans="1:9">
      <c r="A6" s="25"/>
      <c r="B6" s="30"/>
      <c r="C6" s="31"/>
      <c r="D6" s="31"/>
      <c r="E6" s="31"/>
      <c r="F6" s="31"/>
      <c r="G6" s="31"/>
      <c r="H6" s="31"/>
      <c r="I6" s="73"/>
    </row>
    <row r="7" ht="13.5" customHeight="1" spans="1:9">
      <c r="A7" s="32" t="s">
        <v>183</v>
      </c>
      <c r="B7" s="33">
        <v>358</v>
      </c>
      <c r="C7" s="34"/>
      <c r="D7" s="34"/>
      <c r="E7" s="34"/>
      <c r="F7" s="34"/>
      <c r="G7" s="34"/>
      <c r="H7" s="34"/>
      <c r="I7" s="74"/>
    </row>
    <row r="8" spans="1:9">
      <c r="A8" s="35"/>
      <c r="B8" s="36"/>
      <c r="C8" s="37"/>
      <c r="D8" s="37"/>
      <c r="E8" s="37"/>
      <c r="F8" s="37"/>
      <c r="G8" s="37"/>
      <c r="H8" s="37"/>
      <c r="I8" s="75"/>
    </row>
    <row r="9" ht="10.5" customHeight="1" spans="1:9">
      <c r="A9" s="38"/>
      <c r="B9" s="39"/>
      <c r="C9" s="40"/>
      <c r="D9" s="40"/>
      <c r="E9" s="40"/>
      <c r="F9" s="40"/>
      <c r="G9" s="40"/>
      <c r="H9" s="40"/>
      <c r="I9" s="76"/>
    </row>
    <row r="10" ht="63.75" customHeight="1" spans="1:9">
      <c r="A10" s="25" t="s">
        <v>184</v>
      </c>
      <c r="B10" s="41" t="s">
        <v>185</v>
      </c>
      <c r="C10" s="41"/>
      <c r="D10" s="41"/>
      <c r="E10" s="41"/>
      <c r="F10" s="41"/>
      <c r="G10" s="41"/>
      <c r="H10" s="41"/>
      <c r="I10" s="41"/>
    </row>
    <row r="11" ht="44.25" customHeight="1" spans="1:9">
      <c r="A11" s="33" t="s">
        <v>186</v>
      </c>
      <c r="B11" s="42" t="s">
        <v>187</v>
      </c>
      <c r="C11" s="43"/>
      <c r="D11" s="43"/>
      <c r="E11" s="43"/>
      <c r="F11" s="43"/>
      <c r="G11" s="43"/>
      <c r="H11" s="43"/>
      <c r="I11" s="77"/>
    </row>
    <row r="12" ht="13.5" customHeight="1" spans="1:9">
      <c r="A12" s="36"/>
      <c r="B12" s="44"/>
      <c r="C12" s="45"/>
      <c r="D12" s="45"/>
      <c r="E12" s="45"/>
      <c r="F12" s="45"/>
      <c r="G12" s="45"/>
      <c r="H12" s="45"/>
      <c r="I12" s="78"/>
    </row>
    <row r="13" ht="23.25" customHeight="1" spans="1:9">
      <c r="A13" s="36"/>
      <c r="B13" s="44"/>
      <c r="C13" s="45"/>
      <c r="D13" s="45"/>
      <c r="E13" s="45"/>
      <c r="F13" s="45"/>
      <c r="G13" s="45"/>
      <c r="H13" s="45"/>
      <c r="I13" s="78"/>
    </row>
    <row r="14" ht="13.5" customHeight="1" spans="1:9">
      <c r="A14" s="36"/>
      <c r="B14" s="46"/>
      <c r="C14" s="47"/>
      <c r="D14" s="47"/>
      <c r="E14" s="47"/>
      <c r="F14" s="47"/>
      <c r="G14" s="47"/>
      <c r="H14" s="47"/>
      <c r="I14" s="79"/>
    </row>
    <row r="15" spans="1:9">
      <c r="A15" s="48" t="s">
        <v>188</v>
      </c>
      <c r="B15" s="49" t="s">
        <v>189</v>
      </c>
      <c r="C15" s="50"/>
      <c r="D15" s="50"/>
      <c r="E15" s="50"/>
      <c r="F15" s="50"/>
      <c r="G15" s="50"/>
      <c r="H15" s="50"/>
      <c r="I15" s="50"/>
    </row>
    <row r="16" ht="21.75" customHeight="1" spans="1:9">
      <c r="A16" s="51"/>
      <c r="B16" s="50"/>
      <c r="C16" s="50"/>
      <c r="D16" s="50"/>
      <c r="E16" s="50"/>
      <c r="F16" s="50"/>
      <c r="G16" s="50"/>
      <c r="H16" s="50"/>
      <c r="I16" s="50"/>
    </row>
    <row r="17" ht="12" customHeight="1" spans="1:9">
      <c r="A17" s="48" t="s">
        <v>190</v>
      </c>
      <c r="B17" s="50" t="s">
        <v>191</v>
      </c>
      <c r="C17" s="50"/>
      <c r="D17" s="50"/>
      <c r="E17" s="50"/>
      <c r="F17" s="50"/>
      <c r="G17" s="50"/>
      <c r="H17" s="50"/>
      <c r="I17" s="50"/>
    </row>
    <row r="18" ht="13.5" hidden="1" customHeight="1" spans="1:9">
      <c r="A18" s="52"/>
      <c r="B18" s="50"/>
      <c r="C18" s="50"/>
      <c r="D18" s="50"/>
      <c r="E18" s="50"/>
      <c r="F18" s="50"/>
      <c r="G18" s="50"/>
      <c r="H18" s="50"/>
      <c r="I18" s="50"/>
    </row>
    <row r="19" spans="1:9">
      <c r="A19" s="52"/>
      <c r="B19" s="50"/>
      <c r="C19" s="50"/>
      <c r="D19" s="50"/>
      <c r="E19" s="50"/>
      <c r="F19" s="50"/>
      <c r="G19" s="50"/>
      <c r="H19" s="50"/>
      <c r="I19" s="50"/>
    </row>
    <row r="20" spans="1:9">
      <c r="A20" s="52"/>
      <c r="B20" s="50"/>
      <c r="C20" s="50"/>
      <c r="D20" s="50"/>
      <c r="E20" s="50"/>
      <c r="F20" s="50"/>
      <c r="G20" s="50"/>
      <c r="H20" s="50"/>
      <c r="I20" s="50"/>
    </row>
    <row r="21" spans="1:9">
      <c r="A21" s="51"/>
      <c r="B21" s="50"/>
      <c r="C21" s="50"/>
      <c r="D21" s="50"/>
      <c r="E21" s="50"/>
      <c r="F21" s="50"/>
      <c r="G21" s="50"/>
      <c r="H21" s="50"/>
      <c r="I21" s="50"/>
    </row>
    <row r="22" ht="14.15" customHeight="1" spans="1:9">
      <c r="A22" s="25" t="s">
        <v>192</v>
      </c>
      <c r="B22" s="26" t="s">
        <v>193</v>
      </c>
      <c r="C22" s="53"/>
      <c r="D22" s="54"/>
      <c r="E22" s="55" t="s">
        <v>194</v>
      </c>
      <c r="F22" s="56" t="s">
        <v>195</v>
      </c>
      <c r="G22" s="56"/>
      <c r="H22" s="26" t="s">
        <v>196</v>
      </c>
      <c r="I22" s="54"/>
    </row>
    <row r="23" ht="14.15" customHeight="1" spans="1:9">
      <c r="A23" s="25"/>
      <c r="B23" s="57" t="s">
        <v>197</v>
      </c>
      <c r="C23" s="58"/>
      <c r="D23" s="59"/>
      <c r="E23" s="60"/>
      <c r="F23" s="61" t="s">
        <v>198</v>
      </c>
      <c r="G23" s="61"/>
      <c r="H23" s="62" t="s">
        <v>199</v>
      </c>
      <c r="I23" s="80"/>
    </row>
    <row r="24" ht="14.15" customHeight="1" spans="1:9">
      <c r="A24" s="25"/>
      <c r="B24" s="57" t="s">
        <v>200</v>
      </c>
      <c r="C24" s="58"/>
      <c r="D24" s="59"/>
      <c r="E24" s="63"/>
      <c r="F24" s="64" t="s">
        <v>201</v>
      </c>
      <c r="G24" s="65"/>
      <c r="H24" s="62" t="s">
        <v>199</v>
      </c>
      <c r="I24" s="80"/>
    </row>
    <row r="25" ht="14.15" customHeight="1" spans="1:9">
      <c r="A25" s="25"/>
      <c r="B25" s="57" t="s">
        <v>202</v>
      </c>
      <c r="C25" s="58"/>
      <c r="D25" s="59"/>
      <c r="E25" s="60"/>
      <c r="F25" s="66" t="s">
        <v>203</v>
      </c>
      <c r="G25" s="61"/>
      <c r="H25" s="62" t="s">
        <v>199</v>
      </c>
      <c r="I25" s="80"/>
    </row>
    <row r="26" ht="14.15" customHeight="1" spans="1:9">
      <c r="A26" s="25"/>
      <c r="B26" s="57" t="s">
        <v>204</v>
      </c>
      <c r="C26" s="58"/>
      <c r="D26" s="59"/>
      <c r="E26" s="63"/>
      <c r="F26" s="64">
        <v>1</v>
      </c>
      <c r="G26" s="65"/>
      <c r="H26" s="62" t="s">
        <v>199</v>
      </c>
      <c r="I26" s="80"/>
    </row>
    <row r="27" ht="14.15" customHeight="1" spans="1:9">
      <c r="A27" s="25"/>
      <c r="B27" s="57" t="s">
        <v>205</v>
      </c>
      <c r="C27" s="58"/>
      <c r="D27" s="59"/>
      <c r="E27" s="63"/>
      <c r="F27" s="64">
        <v>1</v>
      </c>
      <c r="G27" s="65"/>
      <c r="H27" s="62" t="s">
        <v>199</v>
      </c>
      <c r="I27" s="80"/>
    </row>
    <row r="28" ht="14.15" customHeight="1" spans="1:9">
      <c r="A28" s="25"/>
      <c r="B28" s="57" t="s">
        <v>206</v>
      </c>
      <c r="C28" s="58"/>
      <c r="D28" s="59"/>
      <c r="E28" s="67" t="s">
        <v>207</v>
      </c>
      <c r="F28" s="68">
        <v>2080000</v>
      </c>
      <c r="G28" s="65"/>
      <c r="H28" s="62" t="s">
        <v>208</v>
      </c>
      <c r="I28" s="80"/>
    </row>
    <row r="29" ht="14.15" customHeight="1" spans="1:9">
      <c r="A29" s="25"/>
      <c r="B29" s="26"/>
      <c r="C29" s="53"/>
      <c r="D29" s="54"/>
      <c r="E29" s="20"/>
      <c r="F29" s="69"/>
      <c r="G29" s="69"/>
      <c r="H29" s="70"/>
      <c r="I29" s="81"/>
    </row>
  </sheetData>
  <mergeCells count="39">
    <mergeCell ref="A2:I2"/>
    <mergeCell ref="A3:I3"/>
    <mergeCell ref="B4:I4"/>
    <mergeCell ref="B10:I10"/>
    <mergeCell ref="B22:D22"/>
    <mergeCell ref="F22:G22"/>
    <mergeCell ref="H22:I22"/>
    <mergeCell ref="B23:D23"/>
    <mergeCell ref="F23:G23"/>
    <mergeCell ref="H23:I23"/>
    <mergeCell ref="B24:D24"/>
    <mergeCell ref="F24:G24"/>
    <mergeCell ref="H24:I24"/>
    <mergeCell ref="B25:D25"/>
    <mergeCell ref="F25:G25"/>
    <mergeCell ref="H25:I25"/>
    <mergeCell ref="B26:D26"/>
    <mergeCell ref="F26:G26"/>
    <mergeCell ref="H26:I26"/>
    <mergeCell ref="B27:D27"/>
    <mergeCell ref="F27:G27"/>
    <mergeCell ref="H27:I27"/>
    <mergeCell ref="B28:D28"/>
    <mergeCell ref="F28:G28"/>
    <mergeCell ref="H28:I28"/>
    <mergeCell ref="B29:D29"/>
    <mergeCell ref="F29:G29"/>
    <mergeCell ref="H29:I29"/>
    <mergeCell ref="A5:A6"/>
    <mergeCell ref="A7:A9"/>
    <mergeCell ref="A11:A14"/>
    <mergeCell ref="A15:A16"/>
    <mergeCell ref="A17:A21"/>
    <mergeCell ref="A22:A29"/>
    <mergeCell ref="B5:I6"/>
    <mergeCell ref="B7:I9"/>
    <mergeCell ref="B17:I21"/>
    <mergeCell ref="B11:I14"/>
    <mergeCell ref="B15:I16"/>
  </mergeCells>
  <dataValidations count="1">
    <dataValidation type="list" allowBlank="1" showInputMessage="1" showErrorMessage="1" sqref="H23:I29">
      <formula1>"产出类,效益类,满意度"</formula1>
    </dataValidation>
  </dataValidations>
  <printOptions horizontalCentered="1"/>
  <pageMargins left="0.708333333333333" right="0.708333333333333" top="1.14166666666667" bottom="0.747916666666667" header="0.314583333333333" footer="0.31458333333333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5"/>
  <sheetViews>
    <sheetView topLeftCell="A2" workbookViewId="0">
      <selection activeCell="A2" sqref="A2:F2"/>
    </sheetView>
  </sheetViews>
  <sheetFormatPr defaultColWidth="9" defaultRowHeight="14" outlineLevelCol="5"/>
  <cols>
    <col min="6" max="6" width="44.3636363636364" customWidth="1"/>
  </cols>
  <sheetData>
    <row r="1" ht="25.5" customHeight="1" spans="1:1">
      <c r="A1" s="1" t="s">
        <v>209</v>
      </c>
    </row>
    <row r="2" ht="25.5" spans="1:6">
      <c r="A2" s="2" t="s">
        <v>210</v>
      </c>
      <c r="B2" s="2"/>
      <c r="C2" s="2"/>
      <c r="D2" s="2"/>
      <c r="E2" s="2"/>
      <c r="F2" s="2"/>
    </row>
    <row r="3" ht="23" spans="1:6">
      <c r="A3" s="3"/>
      <c r="B3" s="3"/>
      <c r="C3" s="3"/>
      <c r="D3" s="3"/>
      <c r="E3" s="3"/>
      <c r="F3" s="3"/>
    </row>
    <row r="4" ht="27" customHeight="1" spans="1:6">
      <c r="A4" s="4" t="s">
        <v>211</v>
      </c>
      <c r="B4" s="5" t="s">
        <v>182</v>
      </c>
      <c r="C4" s="6"/>
      <c r="D4" s="6"/>
      <c r="E4" s="6"/>
      <c r="F4" s="7"/>
    </row>
    <row r="5" ht="130.5" customHeight="1" spans="1:6">
      <c r="A5" s="4" t="s">
        <v>212</v>
      </c>
      <c r="B5" s="8" t="s">
        <v>213</v>
      </c>
      <c r="C5" s="9"/>
      <c r="D5" s="9"/>
      <c r="E5" s="9"/>
      <c r="F5" s="10"/>
    </row>
    <row r="6" ht="75" customHeight="1" spans="1:6">
      <c r="A6" s="11" t="s">
        <v>214</v>
      </c>
      <c r="B6" s="8">
        <v>3191.57</v>
      </c>
      <c r="C6" s="9"/>
      <c r="D6" s="9"/>
      <c r="E6" s="9"/>
      <c r="F6" s="10"/>
    </row>
    <row r="7" spans="1:6">
      <c r="A7" s="12" t="s">
        <v>192</v>
      </c>
      <c r="B7" s="8" t="s">
        <v>215</v>
      </c>
      <c r="C7" s="10"/>
      <c r="D7" s="4" t="s">
        <v>194</v>
      </c>
      <c r="E7" s="4" t="s">
        <v>195</v>
      </c>
      <c r="F7" s="4" t="s">
        <v>196</v>
      </c>
    </row>
    <row r="8" spans="1:6">
      <c r="A8" s="13"/>
      <c r="B8" s="4" t="s">
        <v>216</v>
      </c>
      <c r="C8" s="4"/>
      <c r="D8" s="14" t="s">
        <v>217</v>
      </c>
      <c r="E8" s="15" t="s">
        <v>218</v>
      </c>
      <c r="F8" s="16" t="s">
        <v>208</v>
      </c>
    </row>
    <row r="9" spans="1:6">
      <c r="A9" s="13"/>
      <c r="B9" s="4" t="s">
        <v>219</v>
      </c>
      <c r="C9" s="4"/>
      <c r="D9" s="17" t="s">
        <v>220</v>
      </c>
      <c r="E9" s="16" t="s">
        <v>221</v>
      </c>
      <c r="F9" s="16" t="s">
        <v>208</v>
      </c>
    </row>
    <row r="10" spans="1:6">
      <c r="A10" s="13"/>
      <c r="B10" s="4" t="s">
        <v>222</v>
      </c>
      <c r="C10" s="4"/>
      <c r="D10" s="14" t="s">
        <v>223</v>
      </c>
      <c r="E10" s="18" t="s">
        <v>224</v>
      </c>
      <c r="F10" s="16" t="s">
        <v>208</v>
      </c>
    </row>
    <row r="11" spans="1:6">
      <c r="A11" s="13"/>
      <c r="B11" s="4" t="s">
        <v>225</v>
      </c>
      <c r="C11" s="4"/>
      <c r="D11" s="14"/>
      <c r="E11" s="18" t="s">
        <v>226</v>
      </c>
      <c r="F11" s="16" t="s">
        <v>208</v>
      </c>
    </row>
    <row r="12" spans="1:6">
      <c r="A12" s="13"/>
      <c r="B12" s="4" t="s">
        <v>227</v>
      </c>
      <c r="C12" s="4"/>
      <c r="D12" s="14" t="s">
        <v>207</v>
      </c>
      <c r="E12" s="19">
        <v>567600</v>
      </c>
      <c r="F12" s="16" t="s">
        <v>208</v>
      </c>
    </row>
    <row r="13" spans="1:6">
      <c r="A13" s="13"/>
      <c r="B13" s="4" t="s">
        <v>228</v>
      </c>
      <c r="C13" s="4"/>
      <c r="D13" s="20"/>
      <c r="E13" s="18" t="s">
        <v>224</v>
      </c>
      <c r="F13" s="16" t="s">
        <v>208</v>
      </c>
    </row>
    <row r="14" spans="1:6">
      <c r="A14" s="13"/>
      <c r="B14" s="4" t="s">
        <v>229</v>
      </c>
      <c r="C14" s="4"/>
      <c r="D14" s="18"/>
      <c r="E14" s="18" t="s">
        <v>224</v>
      </c>
      <c r="F14" s="16" t="s">
        <v>208</v>
      </c>
    </row>
    <row r="15" spans="1:6">
      <c r="A15" s="13"/>
      <c r="B15" s="8" t="s">
        <v>197</v>
      </c>
      <c r="C15" s="10"/>
      <c r="D15" s="18"/>
      <c r="E15" s="18" t="s">
        <v>198</v>
      </c>
      <c r="F15" s="16" t="s">
        <v>199</v>
      </c>
    </row>
    <row r="16" spans="1:6">
      <c r="A16" s="13"/>
      <c r="B16" s="8" t="s">
        <v>200</v>
      </c>
      <c r="C16" s="10"/>
      <c r="D16" s="18"/>
      <c r="E16" s="18" t="s">
        <v>201</v>
      </c>
      <c r="F16" s="16" t="s">
        <v>199</v>
      </c>
    </row>
    <row r="17" spans="1:6">
      <c r="A17" s="13"/>
      <c r="B17" s="8" t="s">
        <v>204</v>
      </c>
      <c r="C17" s="10"/>
      <c r="D17" s="18"/>
      <c r="E17" s="21">
        <v>1</v>
      </c>
      <c r="F17" s="16" t="s">
        <v>199</v>
      </c>
    </row>
    <row r="18" spans="1:6">
      <c r="A18" s="13"/>
      <c r="B18" s="8" t="s">
        <v>205</v>
      </c>
      <c r="C18" s="10"/>
      <c r="D18" s="18"/>
      <c r="E18" s="21">
        <v>1</v>
      </c>
      <c r="F18" s="16" t="s">
        <v>199</v>
      </c>
    </row>
    <row r="19" spans="1:6">
      <c r="A19" s="13"/>
      <c r="B19" s="8" t="s">
        <v>230</v>
      </c>
      <c r="C19" s="10"/>
      <c r="D19" s="18"/>
      <c r="E19" s="18" t="s">
        <v>224</v>
      </c>
      <c r="F19" s="16" t="s">
        <v>208</v>
      </c>
    </row>
    <row r="20" spans="1:6">
      <c r="A20" s="13"/>
      <c r="B20" s="8" t="s">
        <v>231</v>
      </c>
      <c r="C20" s="10"/>
      <c r="D20" s="18" t="s">
        <v>232</v>
      </c>
      <c r="E20" s="19">
        <v>0</v>
      </c>
      <c r="F20" s="16" t="s">
        <v>208</v>
      </c>
    </row>
    <row r="21" spans="1:6">
      <c r="A21" s="13"/>
      <c r="B21" s="8" t="s">
        <v>233</v>
      </c>
      <c r="C21" s="10"/>
      <c r="D21" s="18"/>
      <c r="E21" s="18" t="s">
        <v>234</v>
      </c>
      <c r="F21" s="16" t="s">
        <v>208</v>
      </c>
    </row>
    <row r="22" spans="1:6">
      <c r="A22" s="13"/>
      <c r="B22" s="8" t="s">
        <v>235</v>
      </c>
      <c r="C22" s="10"/>
      <c r="D22" s="18"/>
      <c r="E22" s="18" t="s">
        <v>236</v>
      </c>
      <c r="F22" s="16" t="s">
        <v>237</v>
      </c>
    </row>
    <row r="23" spans="1:6">
      <c r="A23" s="13"/>
      <c r="B23" s="8" t="s">
        <v>238</v>
      </c>
      <c r="C23" s="10"/>
      <c r="D23" s="18" t="s">
        <v>232</v>
      </c>
      <c r="E23" s="18" t="s">
        <v>239</v>
      </c>
      <c r="F23" s="16" t="s">
        <v>237</v>
      </c>
    </row>
    <row r="24" spans="1:6">
      <c r="A24" s="13"/>
      <c r="B24" s="8" t="s">
        <v>240</v>
      </c>
      <c r="C24" s="10"/>
      <c r="D24" s="18" t="s">
        <v>241</v>
      </c>
      <c r="E24" s="18" t="s">
        <v>242</v>
      </c>
      <c r="F24" s="16" t="s">
        <v>199</v>
      </c>
    </row>
    <row r="25" spans="1:6">
      <c r="A25" s="22"/>
      <c r="B25" s="8" t="s">
        <v>243</v>
      </c>
      <c r="C25" s="10"/>
      <c r="D25" s="18" t="s">
        <v>244</v>
      </c>
      <c r="E25" s="18" t="s">
        <v>245</v>
      </c>
      <c r="F25" s="16" t="s">
        <v>208</v>
      </c>
    </row>
  </sheetData>
  <mergeCells count="24">
    <mergeCell ref="A2:F2"/>
    <mergeCell ref="B4:F4"/>
    <mergeCell ref="B5:F5"/>
    <mergeCell ref="B6:F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A7:A25"/>
  </mergeCells>
  <dataValidations count="1">
    <dataValidation type="list" allowBlank="1" showInputMessage="1" showErrorMessage="1" sqref="F8:F25">
      <formula1>"产出类,效益类,满意度"</formula1>
    </dataValidation>
  </dataValidations>
  <printOptions horizontalCentered="1"/>
  <pageMargins left="0.708333333333333" right="0.708333333333333" top="1.14166666666667" bottom="0.747916666666667" header="0.314583333333333" footer="0.31458333333333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8"/>
  <sheetViews>
    <sheetView workbookViewId="0">
      <selection activeCell="B17" sqref="B17"/>
    </sheetView>
  </sheetViews>
  <sheetFormatPr defaultColWidth="9" defaultRowHeight="14" outlineLevelCol="4"/>
  <cols>
    <col min="1" max="1" width="21" customWidth="1"/>
    <col min="2" max="2" width="39.2727272727273" customWidth="1"/>
    <col min="3" max="3" width="12.4545454545455" customWidth="1"/>
    <col min="4" max="4" width="14.0909090909091" customWidth="1"/>
    <col min="5" max="5" width="16.3636363636364" customWidth="1"/>
  </cols>
  <sheetData>
    <row r="1" ht="20" spans="1:1">
      <c r="A1" s="1" t="s">
        <v>25</v>
      </c>
    </row>
    <row r="2" ht="25.5" spans="1:5">
      <c r="A2" s="93" t="s">
        <v>26</v>
      </c>
      <c r="B2" s="93"/>
      <c r="C2" s="93"/>
      <c r="D2" s="93"/>
      <c r="E2" s="93"/>
    </row>
    <row r="3" spans="5:5">
      <c r="E3" t="s">
        <v>2</v>
      </c>
    </row>
    <row r="4" s="92" customFormat="1" ht="28" customHeight="1" spans="1:5">
      <c r="A4" s="118" t="s">
        <v>27</v>
      </c>
      <c r="B4" s="119"/>
      <c r="C4" s="118" t="s">
        <v>28</v>
      </c>
      <c r="D4" s="122"/>
      <c r="E4" s="119"/>
    </row>
    <row r="5" s="92" customFormat="1" ht="28" customHeight="1" spans="1:5">
      <c r="A5" s="99" t="s">
        <v>29</v>
      </c>
      <c r="B5" s="99" t="s">
        <v>30</v>
      </c>
      <c r="C5" s="99" t="s">
        <v>31</v>
      </c>
      <c r="D5" s="99" t="s">
        <v>32</v>
      </c>
      <c r="E5" s="99" t="s">
        <v>33</v>
      </c>
    </row>
    <row r="6" ht="28" customHeight="1" spans="1:5">
      <c r="A6" s="95"/>
      <c r="B6" s="96" t="s">
        <v>7</v>
      </c>
      <c r="C6" s="97">
        <f>C7+C14+C18+C21+C24</f>
        <v>3191.57</v>
      </c>
      <c r="D6" s="97">
        <f>D7+D14+D18+D21+D24</f>
        <v>1713.9</v>
      </c>
      <c r="E6" s="97">
        <f>E7+E14+E18+E21+E24</f>
        <v>1477.67</v>
      </c>
    </row>
    <row r="7" ht="28" customHeight="1" spans="1:5">
      <c r="A7" s="100">
        <v>208</v>
      </c>
      <c r="B7" s="101" t="s">
        <v>34</v>
      </c>
      <c r="C7" s="98">
        <f>C8+C12</f>
        <v>163</v>
      </c>
      <c r="D7" s="98">
        <v>163</v>
      </c>
      <c r="E7" s="97"/>
    </row>
    <row r="8" ht="28" customHeight="1" spans="1:5">
      <c r="A8" s="100">
        <v>20805</v>
      </c>
      <c r="B8" s="101" t="s">
        <v>35</v>
      </c>
      <c r="C8" s="97">
        <f>C9+C10+C11</f>
        <v>161.38</v>
      </c>
      <c r="D8" s="97">
        <v>161.38</v>
      </c>
      <c r="E8" s="97"/>
    </row>
    <row r="9" ht="28" customHeight="1" spans="1:5">
      <c r="A9" s="100">
        <v>2080505</v>
      </c>
      <c r="B9" s="101" t="s">
        <v>36</v>
      </c>
      <c r="C9" s="97">
        <v>86.46</v>
      </c>
      <c r="D9" s="97">
        <v>86.46</v>
      </c>
      <c r="E9" s="97"/>
    </row>
    <row r="10" ht="28" customHeight="1" spans="1:5">
      <c r="A10" s="100">
        <v>2080506</v>
      </c>
      <c r="B10" s="101" t="s">
        <v>37</v>
      </c>
      <c r="C10" s="97">
        <v>43.25</v>
      </c>
      <c r="D10" s="97">
        <v>43.25</v>
      </c>
      <c r="E10" s="97"/>
    </row>
    <row r="11" ht="28" customHeight="1" spans="1:5">
      <c r="A11" s="100">
        <v>2080599</v>
      </c>
      <c r="B11" s="101" t="s">
        <v>38</v>
      </c>
      <c r="C11" s="97">
        <v>31.67</v>
      </c>
      <c r="D11" s="97">
        <v>31.67</v>
      </c>
      <c r="E11" s="97"/>
    </row>
    <row r="12" ht="28" customHeight="1" spans="1:5">
      <c r="A12" s="100">
        <v>20899</v>
      </c>
      <c r="B12" s="101" t="s">
        <v>39</v>
      </c>
      <c r="C12" s="97">
        <v>1.62</v>
      </c>
      <c r="D12" s="97">
        <v>1.62</v>
      </c>
      <c r="E12" s="97"/>
    </row>
    <row r="13" ht="28" customHeight="1" spans="1:5">
      <c r="A13" s="100">
        <v>20089901</v>
      </c>
      <c r="B13" s="101" t="s">
        <v>40</v>
      </c>
      <c r="C13" s="97">
        <v>1.62</v>
      </c>
      <c r="D13" s="97">
        <v>1.62</v>
      </c>
      <c r="E13" s="97"/>
    </row>
    <row r="14" ht="28" customHeight="1" spans="1:5">
      <c r="A14" s="100">
        <v>210</v>
      </c>
      <c r="B14" s="101" t="s">
        <v>16</v>
      </c>
      <c r="C14" s="97">
        <v>54.04</v>
      </c>
      <c r="D14" s="97">
        <v>54.04</v>
      </c>
      <c r="E14" s="97"/>
    </row>
    <row r="15" ht="28" customHeight="1" spans="1:5">
      <c r="A15" s="100">
        <v>21011</v>
      </c>
      <c r="B15" s="101" t="s">
        <v>41</v>
      </c>
      <c r="C15" s="97">
        <v>54.04</v>
      </c>
      <c r="D15" s="97">
        <v>54.04</v>
      </c>
      <c r="E15" s="97"/>
    </row>
    <row r="16" ht="28" customHeight="1" spans="1:5">
      <c r="A16" s="100">
        <v>2101101</v>
      </c>
      <c r="B16" s="101" t="s">
        <v>42</v>
      </c>
      <c r="C16" s="97">
        <v>29.09</v>
      </c>
      <c r="D16" s="97">
        <v>29.09</v>
      </c>
      <c r="E16" s="97"/>
    </row>
    <row r="17" ht="28" customHeight="1" spans="1:5">
      <c r="A17" s="100">
        <v>2101102</v>
      </c>
      <c r="B17" s="101" t="s">
        <v>43</v>
      </c>
      <c r="C17" s="97">
        <v>24.95</v>
      </c>
      <c r="D17" s="97">
        <v>24.95</v>
      </c>
      <c r="E17" s="97"/>
    </row>
    <row r="18" ht="28" customHeight="1" spans="1:5">
      <c r="A18" s="100">
        <v>215</v>
      </c>
      <c r="B18" s="101" t="s">
        <v>18</v>
      </c>
      <c r="C18" s="98">
        <v>210</v>
      </c>
      <c r="D18" s="97"/>
      <c r="E18" s="98">
        <v>210</v>
      </c>
    </row>
    <row r="19" ht="28" customHeight="1" spans="1:5">
      <c r="A19" s="100">
        <v>21501</v>
      </c>
      <c r="B19" s="102" t="s">
        <v>44</v>
      </c>
      <c r="C19" s="98">
        <v>210</v>
      </c>
      <c r="D19" s="97"/>
      <c r="E19" s="98">
        <v>210</v>
      </c>
    </row>
    <row r="20" ht="28" customHeight="1" spans="1:5">
      <c r="A20" s="100">
        <v>2150104</v>
      </c>
      <c r="B20" s="101" t="s">
        <v>45</v>
      </c>
      <c r="C20" s="98">
        <v>210</v>
      </c>
      <c r="D20" s="97"/>
      <c r="E20" s="98">
        <v>210</v>
      </c>
    </row>
    <row r="21" ht="28" customHeight="1" spans="1:5">
      <c r="A21" s="100">
        <v>221</v>
      </c>
      <c r="B21" s="105" t="s">
        <v>19</v>
      </c>
      <c r="C21" s="97">
        <v>101.09</v>
      </c>
      <c r="D21" s="97">
        <v>101.09</v>
      </c>
      <c r="E21" s="97"/>
    </row>
    <row r="22" ht="28" customHeight="1" spans="1:5">
      <c r="A22" s="100">
        <v>22102</v>
      </c>
      <c r="B22" s="105" t="s">
        <v>46</v>
      </c>
      <c r="C22" s="97">
        <v>101.09</v>
      </c>
      <c r="D22" s="97">
        <v>101.09</v>
      </c>
      <c r="E22" s="97"/>
    </row>
    <row r="23" ht="28" customHeight="1" spans="1:5">
      <c r="A23" s="100">
        <v>2210201</v>
      </c>
      <c r="B23" s="105" t="s">
        <v>47</v>
      </c>
      <c r="C23" s="97">
        <v>101.09</v>
      </c>
      <c r="D23" s="97">
        <v>101.09</v>
      </c>
      <c r="E23" s="97"/>
    </row>
    <row r="24" ht="28" customHeight="1" spans="1:5">
      <c r="A24" s="100">
        <v>224</v>
      </c>
      <c r="B24" s="105" t="s">
        <v>21</v>
      </c>
      <c r="C24" s="97">
        <f>C25+C31+C36+C38</f>
        <v>2663.44</v>
      </c>
      <c r="D24" s="97">
        <f>D25+D31+D36+D38</f>
        <v>1395.77</v>
      </c>
      <c r="E24" s="97">
        <f>E25+E31+E36+E38</f>
        <v>1267.67</v>
      </c>
    </row>
    <row r="25" ht="28" customHeight="1" spans="1:5">
      <c r="A25" s="100">
        <v>22401</v>
      </c>
      <c r="B25" s="105" t="s">
        <v>48</v>
      </c>
      <c r="C25" s="97">
        <f>C26+C27+C28+C29+C30</f>
        <v>1600.95</v>
      </c>
      <c r="D25" s="97">
        <f>D26+D27+D28+D29+D30</f>
        <v>806.18</v>
      </c>
      <c r="E25" s="97">
        <f>E26+E27+E28+E29+E30</f>
        <v>794.77</v>
      </c>
    </row>
    <row r="26" ht="28" customHeight="1" spans="1:5">
      <c r="A26" s="100">
        <v>2240101</v>
      </c>
      <c r="B26" s="105" t="s">
        <v>49</v>
      </c>
      <c r="C26" s="97">
        <v>448.36</v>
      </c>
      <c r="D26" s="97">
        <v>448.36</v>
      </c>
      <c r="E26" s="97"/>
    </row>
    <row r="27" ht="28" customHeight="1" spans="1:5">
      <c r="A27" s="100">
        <v>2240106</v>
      </c>
      <c r="B27" s="105" t="s">
        <v>50</v>
      </c>
      <c r="C27" s="97">
        <v>738.95</v>
      </c>
      <c r="D27" s="97">
        <v>295.19</v>
      </c>
      <c r="E27" s="97">
        <v>443.76</v>
      </c>
    </row>
    <row r="28" ht="28" customHeight="1" spans="1:5">
      <c r="A28" s="100">
        <v>2240108</v>
      </c>
      <c r="B28" s="105" t="s">
        <v>51</v>
      </c>
      <c r="C28" s="98">
        <v>250</v>
      </c>
      <c r="D28" s="97"/>
      <c r="E28" s="98">
        <v>250</v>
      </c>
    </row>
    <row r="29" ht="28" customHeight="1" spans="1:5">
      <c r="A29" s="100">
        <v>2240150</v>
      </c>
      <c r="B29" s="105" t="s">
        <v>52</v>
      </c>
      <c r="C29" s="97">
        <v>62.63</v>
      </c>
      <c r="D29" s="97">
        <v>62.63</v>
      </c>
      <c r="E29" s="97"/>
    </row>
    <row r="30" ht="28" customHeight="1" spans="1:5">
      <c r="A30" s="100">
        <v>2240199</v>
      </c>
      <c r="B30" s="105" t="s">
        <v>53</v>
      </c>
      <c r="C30" s="97">
        <v>101.01</v>
      </c>
      <c r="D30" s="97"/>
      <c r="E30" s="97">
        <v>101.01</v>
      </c>
    </row>
    <row r="31" ht="28" customHeight="1" spans="1:5">
      <c r="A31" s="100">
        <v>22404</v>
      </c>
      <c r="B31" s="105" t="s">
        <v>54</v>
      </c>
      <c r="C31" s="97">
        <f>C32+C33+C34</f>
        <v>622.59</v>
      </c>
      <c r="D31" s="97">
        <f>D32+D33+D34</f>
        <v>589.59</v>
      </c>
      <c r="E31" s="98">
        <f>E32+E33+E34</f>
        <v>33</v>
      </c>
    </row>
    <row r="32" ht="28" customHeight="1" spans="1:5">
      <c r="A32" s="100">
        <v>2240401</v>
      </c>
      <c r="B32" s="105" t="s">
        <v>49</v>
      </c>
      <c r="C32" s="97">
        <v>14.16</v>
      </c>
      <c r="D32" s="97">
        <v>14.16</v>
      </c>
      <c r="E32" s="97"/>
    </row>
    <row r="33" ht="28" customHeight="1" spans="1:5">
      <c r="A33" s="100">
        <v>2240404</v>
      </c>
      <c r="B33" s="105" t="s">
        <v>55</v>
      </c>
      <c r="C33" s="97">
        <v>383.56</v>
      </c>
      <c r="D33" s="97">
        <v>350.56</v>
      </c>
      <c r="E33" s="98">
        <v>33</v>
      </c>
    </row>
    <row r="34" ht="28" customHeight="1" spans="1:5">
      <c r="A34" s="100">
        <v>2240450</v>
      </c>
      <c r="B34" s="105" t="s">
        <v>52</v>
      </c>
      <c r="C34" s="97">
        <v>224.87</v>
      </c>
      <c r="D34" s="97">
        <v>224.87</v>
      </c>
      <c r="E34" s="97"/>
    </row>
    <row r="35" ht="28" customHeight="1" spans="1:5">
      <c r="A35" s="100">
        <v>22406</v>
      </c>
      <c r="B35" s="105" t="s">
        <v>56</v>
      </c>
      <c r="C35" s="98">
        <v>99.9</v>
      </c>
      <c r="D35" s="97"/>
      <c r="E35" s="98">
        <v>99.9</v>
      </c>
    </row>
    <row r="36" ht="28" customHeight="1" spans="1:5">
      <c r="A36" s="100">
        <v>2240601</v>
      </c>
      <c r="B36" s="105" t="s">
        <v>57</v>
      </c>
      <c r="C36" s="98">
        <v>99.9</v>
      </c>
      <c r="D36" s="97"/>
      <c r="E36" s="98">
        <v>99.9</v>
      </c>
    </row>
    <row r="37" ht="28" customHeight="1" spans="1:5">
      <c r="A37" s="100">
        <v>22407</v>
      </c>
      <c r="B37" s="105" t="s">
        <v>58</v>
      </c>
      <c r="C37" s="98">
        <v>340</v>
      </c>
      <c r="D37" s="97"/>
      <c r="E37" s="98">
        <v>340</v>
      </c>
    </row>
    <row r="38" ht="28" customHeight="1" spans="1:5">
      <c r="A38" s="100">
        <v>2240702</v>
      </c>
      <c r="B38" s="105" t="s">
        <v>59</v>
      </c>
      <c r="C38" s="98">
        <v>340</v>
      </c>
      <c r="D38" s="97"/>
      <c r="E38" s="98">
        <v>340</v>
      </c>
    </row>
  </sheetData>
  <mergeCells count="3">
    <mergeCell ref="A2:E2"/>
    <mergeCell ref="A4:B4"/>
    <mergeCell ref="C4:E4"/>
  </mergeCells>
  <printOptions horizontalCentered="1"/>
  <pageMargins left="0.708333333333333" right="0.708333333333333" top="1.14166666666667" bottom="0.747916666666667" header="0.314583333333333" footer="0.31458333333333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9"/>
  <sheetViews>
    <sheetView workbookViewId="0">
      <selection activeCell="B6" sqref="B6"/>
    </sheetView>
  </sheetViews>
  <sheetFormatPr defaultColWidth="9" defaultRowHeight="14" outlineLevelCol="4"/>
  <cols>
    <col min="1" max="1" width="20" customWidth="1"/>
    <col min="2" max="2" width="34.3636363636364" customWidth="1"/>
    <col min="3" max="3" width="17.9090909090909" customWidth="1"/>
    <col min="4" max="4" width="19" customWidth="1"/>
    <col min="5" max="5" width="20.7272727272727" customWidth="1"/>
  </cols>
  <sheetData>
    <row r="1" ht="30.75" customHeight="1" spans="1:1">
      <c r="A1" s="1" t="s">
        <v>60</v>
      </c>
    </row>
    <row r="2" ht="25.5" spans="1:5">
      <c r="A2" s="93" t="s">
        <v>61</v>
      </c>
      <c r="B2" s="93"/>
      <c r="C2" s="93"/>
      <c r="D2" s="93"/>
      <c r="E2" s="93"/>
    </row>
    <row r="3" spans="5:5">
      <c r="E3" t="s">
        <v>2</v>
      </c>
    </row>
    <row r="4" s="117" customFormat="1" ht="28.5" customHeight="1" spans="1:5">
      <c r="A4" s="118" t="s">
        <v>62</v>
      </c>
      <c r="B4" s="119"/>
      <c r="C4" s="118" t="s">
        <v>63</v>
      </c>
      <c r="D4" s="122"/>
      <c r="E4" s="119"/>
    </row>
    <row r="5" s="117" customFormat="1" ht="28" customHeight="1" spans="1:5">
      <c r="A5" s="99" t="s">
        <v>29</v>
      </c>
      <c r="B5" s="99" t="s">
        <v>30</v>
      </c>
      <c r="C5" s="99" t="s">
        <v>7</v>
      </c>
      <c r="D5" s="99" t="s">
        <v>64</v>
      </c>
      <c r="E5" s="99" t="s">
        <v>65</v>
      </c>
    </row>
    <row r="6" ht="28" customHeight="1" spans="1:5">
      <c r="A6" s="131"/>
      <c r="B6" s="132" t="s">
        <v>7</v>
      </c>
      <c r="C6" s="98">
        <v>1713.9</v>
      </c>
      <c r="D6" s="97">
        <v>1187.92</v>
      </c>
      <c r="E6" s="97">
        <v>525.98</v>
      </c>
    </row>
    <row r="7" ht="28" customHeight="1" spans="1:5">
      <c r="A7" s="133" t="s">
        <v>66</v>
      </c>
      <c r="B7" s="131" t="s">
        <v>67</v>
      </c>
      <c r="C7" s="97">
        <v>1140.11</v>
      </c>
      <c r="D7" s="97">
        <v>1140.11</v>
      </c>
      <c r="E7" s="97"/>
    </row>
    <row r="8" ht="28" customHeight="1" spans="1:5">
      <c r="A8" s="133" t="s">
        <v>68</v>
      </c>
      <c r="B8" s="131" t="s">
        <v>69</v>
      </c>
      <c r="C8" s="97">
        <v>283.14</v>
      </c>
      <c r="D8" s="97">
        <v>283.14</v>
      </c>
      <c r="E8" s="97"/>
    </row>
    <row r="9" ht="28" customHeight="1" spans="1:5">
      <c r="A9" s="133" t="s">
        <v>70</v>
      </c>
      <c r="B9" s="131" t="s">
        <v>71</v>
      </c>
      <c r="C9" s="97">
        <v>119.79</v>
      </c>
      <c r="D9" s="97">
        <v>119.79</v>
      </c>
      <c r="E9" s="97"/>
    </row>
    <row r="10" ht="28" customHeight="1" spans="1:5">
      <c r="A10" s="133" t="s">
        <v>72</v>
      </c>
      <c r="B10" s="131" t="s">
        <v>73</v>
      </c>
      <c r="C10" s="97">
        <v>109.67</v>
      </c>
      <c r="D10" s="97">
        <v>109.67</v>
      </c>
      <c r="E10" s="97"/>
    </row>
    <row r="11" ht="28" customHeight="1" spans="1:5">
      <c r="A11" s="133" t="s">
        <v>74</v>
      </c>
      <c r="B11" s="131" t="s">
        <v>75</v>
      </c>
      <c r="C11" s="97">
        <v>154.75</v>
      </c>
      <c r="D11" s="97">
        <v>154.75</v>
      </c>
      <c r="E11" s="97"/>
    </row>
    <row r="12" ht="28" customHeight="1" spans="1:5">
      <c r="A12" s="133" t="s">
        <v>76</v>
      </c>
      <c r="B12" s="134" t="s">
        <v>77</v>
      </c>
      <c r="C12" s="97">
        <v>86.46</v>
      </c>
      <c r="D12" s="97">
        <v>86.46</v>
      </c>
      <c r="E12" s="97"/>
    </row>
    <row r="13" ht="28" customHeight="1" spans="1:5">
      <c r="A13" s="133" t="s">
        <v>78</v>
      </c>
      <c r="B13" s="134" t="s">
        <v>79</v>
      </c>
      <c r="C13" s="97">
        <v>43.25</v>
      </c>
      <c r="D13" s="97">
        <v>43.25</v>
      </c>
      <c r="E13" s="97"/>
    </row>
    <row r="14" ht="28" customHeight="1" spans="1:5">
      <c r="A14" s="133" t="s">
        <v>80</v>
      </c>
      <c r="B14" s="134" t="s">
        <v>81</v>
      </c>
      <c r="C14" s="97">
        <v>45.93</v>
      </c>
      <c r="D14" s="97">
        <v>45.93</v>
      </c>
      <c r="E14" s="97"/>
    </row>
    <row r="15" ht="28" customHeight="1" spans="1:5">
      <c r="A15" s="135" t="s">
        <v>82</v>
      </c>
      <c r="B15" s="134" t="s">
        <v>83</v>
      </c>
      <c r="C15" s="97">
        <v>9.73</v>
      </c>
      <c r="D15" s="97">
        <v>9.73</v>
      </c>
      <c r="E15" s="97"/>
    </row>
    <row r="16" ht="28" customHeight="1" spans="1:5">
      <c r="A16" s="135" t="s">
        <v>84</v>
      </c>
      <c r="B16" s="134" t="s">
        <v>85</v>
      </c>
      <c r="C16" s="97">
        <v>101.09</v>
      </c>
      <c r="D16" s="97">
        <v>101.09</v>
      </c>
      <c r="E16" s="97"/>
    </row>
    <row r="17" ht="28" customHeight="1" spans="1:5">
      <c r="A17" s="135" t="s">
        <v>86</v>
      </c>
      <c r="B17" s="134" t="s">
        <v>87</v>
      </c>
      <c r="C17" s="98">
        <v>11.2</v>
      </c>
      <c r="D17" s="98">
        <v>11.2</v>
      </c>
      <c r="E17" s="97"/>
    </row>
    <row r="18" ht="28" customHeight="1" spans="1:5">
      <c r="A18" s="133" t="s">
        <v>88</v>
      </c>
      <c r="B18" s="131" t="s">
        <v>89</v>
      </c>
      <c r="C18" s="98">
        <v>175.1</v>
      </c>
      <c r="D18" s="98">
        <v>175.1</v>
      </c>
      <c r="E18" s="97"/>
    </row>
    <row r="19" ht="28" customHeight="1" spans="1:5">
      <c r="A19" s="133" t="s">
        <v>90</v>
      </c>
      <c r="B19" s="131" t="s">
        <v>91</v>
      </c>
      <c r="C19" s="97">
        <v>525.98</v>
      </c>
      <c r="D19" s="97"/>
      <c r="E19" s="97">
        <v>525.98</v>
      </c>
    </row>
    <row r="20" ht="28" customHeight="1" spans="1:5">
      <c r="A20" s="133" t="s">
        <v>92</v>
      </c>
      <c r="B20" s="131" t="s">
        <v>93</v>
      </c>
      <c r="C20" s="97">
        <v>23.33</v>
      </c>
      <c r="D20" s="97"/>
      <c r="E20" s="97">
        <v>23.33</v>
      </c>
    </row>
    <row r="21" ht="28" customHeight="1" spans="1:5">
      <c r="A21" s="136" t="s">
        <v>94</v>
      </c>
      <c r="B21" s="131" t="s">
        <v>95</v>
      </c>
      <c r="C21" s="97">
        <v>0.94</v>
      </c>
      <c r="D21" s="97"/>
      <c r="E21" s="97">
        <v>0.94</v>
      </c>
    </row>
    <row r="22" ht="28" customHeight="1" spans="1:5">
      <c r="A22" s="133" t="s">
        <v>96</v>
      </c>
      <c r="B22" s="131" t="s">
        <v>97</v>
      </c>
      <c r="C22" s="98">
        <v>15.2</v>
      </c>
      <c r="D22" s="97"/>
      <c r="E22" s="98">
        <v>15.2</v>
      </c>
    </row>
    <row r="23" ht="28" customHeight="1" spans="1:5">
      <c r="A23" s="133" t="s">
        <v>98</v>
      </c>
      <c r="B23" s="131" t="s">
        <v>99</v>
      </c>
      <c r="C23" s="97">
        <v>13.31</v>
      </c>
      <c r="D23" s="97"/>
      <c r="E23" s="97">
        <v>13.31</v>
      </c>
    </row>
    <row r="24" ht="28" customHeight="1" spans="1:5">
      <c r="A24" s="133" t="s">
        <v>100</v>
      </c>
      <c r="B24" s="131" t="s">
        <v>101</v>
      </c>
      <c r="C24" s="97">
        <v>13.51</v>
      </c>
      <c r="D24" s="97"/>
      <c r="E24" s="97">
        <v>13.51</v>
      </c>
    </row>
    <row r="25" ht="28" customHeight="1" spans="1:5">
      <c r="A25" s="133" t="s">
        <v>102</v>
      </c>
      <c r="B25" s="131" t="s">
        <v>103</v>
      </c>
      <c r="C25" s="98">
        <v>138.6</v>
      </c>
      <c r="D25" s="97"/>
      <c r="E25" s="98">
        <v>138.6</v>
      </c>
    </row>
    <row r="26" ht="28" customHeight="1" spans="1:5">
      <c r="A26" s="133" t="s">
        <v>104</v>
      </c>
      <c r="B26" s="131" t="s">
        <v>105</v>
      </c>
      <c r="C26" s="97">
        <v>12.63</v>
      </c>
      <c r="D26" s="97"/>
      <c r="E26" s="97">
        <v>12.63</v>
      </c>
    </row>
    <row r="27" ht="28" customHeight="1" spans="1:5">
      <c r="A27" s="133" t="s">
        <v>106</v>
      </c>
      <c r="B27" s="131" t="s">
        <v>107</v>
      </c>
      <c r="C27" s="98">
        <v>13.6</v>
      </c>
      <c r="D27" s="97"/>
      <c r="E27" s="98">
        <v>13.6</v>
      </c>
    </row>
    <row r="28" ht="28" customHeight="1" spans="1:5">
      <c r="A28" s="133" t="s">
        <v>108</v>
      </c>
      <c r="B28" s="131" t="s">
        <v>109</v>
      </c>
      <c r="C28" s="97">
        <v>139.68</v>
      </c>
      <c r="D28" s="97"/>
      <c r="E28" s="97">
        <v>139.68</v>
      </c>
    </row>
    <row r="29" ht="28" customHeight="1" spans="1:5">
      <c r="A29" s="133" t="s">
        <v>110</v>
      </c>
      <c r="B29" s="131" t="s">
        <v>111</v>
      </c>
      <c r="C29" s="97">
        <v>2.76</v>
      </c>
      <c r="D29" s="97"/>
      <c r="E29" s="97">
        <v>2.76</v>
      </c>
    </row>
    <row r="30" ht="28" customHeight="1" spans="1:5">
      <c r="A30" s="133" t="s">
        <v>112</v>
      </c>
      <c r="B30" s="131" t="s">
        <v>113</v>
      </c>
      <c r="C30" s="97">
        <v>16.85</v>
      </c>
      <c r="D30" s="97"/>
      <c r="E30" s="97">
        <v>16.85</v>
      </c>
    </row>
    <row r="31" ht="28" customHeight="1" spans="1:5">
      <c r="A31" s="133" t="s">
        <v>114</v>
      </c>
      <c r="B31" s="131" t="s">
        <v>115</v>
      </c>
      <c r="C31" s="97">
        <v>25.27</v>
      </c>
      <c r="D31" s="97"/>
      <c r="E31" s="97">
        <v>25.27</v>
      </c>
    </row>
    <row r="32" ht="28" customHeight="1" spans="1:5">
      <c r="A32" s="133" t="s">
        <v>116</v>
      </c>
      <c r="B32" s="131" t="s">
        <v>117</v>
      </c>
      <c r="C32" s="98">
        <v>6</v>
      </c>
      <c r="D32" s="97"/>
      <c r="E32" s="98">
        <v>6</v>
      </c>
    </row>
    <row r="33" ht="28" customHeight="1" spans="1:5">
      <c r="A33" s="133" t="s">
        <v>118</v>
      </c>
      <c r="B33" s="131" t="s">
        <v>119</v>
      </c>
      <c r="C33" s="97">
        <v>29.54</v>
      </c>
      <c r="D33" s="97"/>
      <c r="E33" s="97">
        <v>29.54</v>
      </c>
    </row>
    <row r="34" ht="28" customHeight="1" spans="1:5">
      <c r="A34" s="133" t="s">
        <v>120</v>
      </c>
      <c r="B34" s="131" t="s">
        <v>121</v>
      </c>
      <c r="C34" s="97">
        <v>74.76</v>
      </c>
      <c r="D34" s="97"/>
      <c r="E34" s="97">
        <v>74.76</v>
      </c>
    </row>
    <row r="35" ht="28" customHeight="1" spans="1:5">
      <c r="A35" s="133" t="s">
        <v>122</v>
      </c>
      <c r="B35" s="131" t="s">
        <v>123</v>
      </c>
      <c r="C35" s="97">
        <v>47.81</v>
      </c>
      <c r="D35" s="97">
        <v>47.81</v>
      </c>
      <c r="E35" s="97"/>
    </row>
    <row r="36" ht="28" customHeight="1" spans="1:5">
      <c r="A36" s="133" t="s">
        <v>124</v>
      </c>
      <c r="B36" s="131" t="s">
        <v>125</v>
      </c>
      <c r="C36" s="97">
        <v>15.25</v>
      </c>
      <c r="D36" s="97">
        <v>15.25</v>
      </c>
      <c r="E36" s="97"/>
    </row>
    <row r="37" ht="28" customHeight="1" spans="1:5">
      <c r="A37" s="133" t="s">
        <v>126</v>
      </c>
      <c r="B37" s="131" t="s">
        <v>127</v>
      </c>
      <c r="C37" s="98">
        <v>3.4</v>
      </c>
      <c r="D37" s="98">
        <v>3.4</v>
      </c>
      <c r="E37" s="97"/>
    </row>
    <row r="38" ht="28" customHeight="1" spans="1:5">
      <c r="A38" s="135" t="s">
        <v>128</v>
      </c>
      <c r="B38" s="134" t="s">
        <v>129</v>
      </c>
      <c r="C38" s="97">
        <v>0.09</v>
      </c>
      <c r="D38" s="97">
        <v>0.09</v>
      </c>
      <c r="E38" s="97"/>
    </row>
    <row r="39" ht="28" customHeight="1" spans="1:5">
      <c r="A39" s="133" t="s">
        <v>130</v>
      </c>
      <c r="B39" s="131" t="s">
        <v>131</v>
      </c>
      <c r="C39" s="97">
        <v>29.07</v>
      </c>
      <c r="D39" s="97">
        <v>29.07</v>
      </c>
      <c r="E39" s="97"/>
    </row>
  </sheetData>
  <mergeCells count="3">
    <mergeCell ref="A2:E2"/>
    <mergeCell ref="A4:B4"/>
    <mergeCell ref="C4:E4"/>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7"/>
  <sheetViews>
    <sheetView workbookViewId="0">
      <selection activeCell="D18" sqref="D18:D19"/>
    </sheetView>
  </sheetViews>
  <sheetFormatPr defaultColWidth="9" defaultRowHeight="14" outlineLevelRow="6" outlineLevelCol="5"/>
  <cols>
    <col min="1" max="1" width="14.6363636363636" customWidth="1"/>
    <col min="2" max="2" width="14.2727272727273" customWidth="1"/>
    <col min="3" max="3" width="15.3636363636364" customWidth="1"/>
    <col min="4" max="4" width="18.0909090909091" customWidth="1"/>
    <col min="5" max="5" width="20" customWidth="1"/>
    <col min="6" max="6" width="25.9090909090909" customWidth="1"/>
  </cols>
  <sheetData>
    <row r="1" ht="31.5" customHeight="1" spans="1:1">
      <c r="A1" s="1" t="s">
        <v>132</v>
      </c>
    </row>
    <row r="2" ht="25.5" spans="1:6">
      <c r="A2" s="93" t="s">
        <v>133</v>
      </c>
      <c r="B2" s="93"/>
      <c r="C2" s="93"/>
      <c r="D2" s="93"/>
      <c r="E2" s="93"/>
      <c r="F2" s="93"/>
    </row>
    <row r="3" spans="6:6">
      <c r="F3" t="s">
        <v>2</v>
      </c>
    </row>
    <row r="4" s="92" customFormat="1" ht="28" customHeight="1" spans="1:6">
      <c r="A4" s="106" t="s">
        <v>28</v>
      </c>
      <c r="B4" s="129"/>
      <c r="C4" s="129"/>
      <c r="D4" s="129"/>
      <c r="E4" s="129"/>
      <c r="F4" s="107"/>
    </row>
    <row r="5" s="92" customFormat="1" ht="28" customHeight="1" spans="1:6">
      <c r="A5" s="94" t="s">
        <v>7</v>
      </c>
      <c r="B5" s="108" t="s">
        <v>134</v>
      </c>
      <c r="C5" s="106" t="s">
        <v>135</v>
      </c>
      <c r="D5" s="129"/>
      <c r="E5" s="107"/>
      <c r="F5" s="108" t="s">
        <v>136</v>
      </c>
    </row>
    <row r="6" s="92" customFormat="1" ht="28" customHeight="1" spans="1:6">
      <c r="A6" s="94"/>
      <c r="B6" s="109"/>
      <c r="C6" s="94" t="s">
        <v>31</v>
      </c>
      <c r="D6" s="94" t="s">
        <v>137</v>
      </c>
      <c r="E6" s="94" t="s">
        <v>138</v>
      </c>
      <c r="F6" s="109"/>
    </row>
    <row r="7" ht="28" customHeight="1" spans="1:6">
      <c r="A7" s="130">
        <v>82.1</v>
      </c>
      <c r="B7" s="130"/>
      <c r="C7" s="130">
        <v>82.1</v>
      </c>
      <c r="D7" s="130"/>
      <c r="E7" s="130">
        <v>57</v>
      </c>
      <c r="F7" s="130">
        <v>25.1</v>
      </c>
    </row>
  </sheetData>
  <mergeCells count="6">
    <mergeCell ref="A2:F2"/>
    <mergeCell ref="A4:F4"/>
    <mergeCell ref="C5:E5"/>
    <mergeCell ref="A5:A6"/>
    <mergeCell ref="B5:B6"/>
    <mergeCell ref="F5:F6"/>
  </mergeCells>
  <printOptions horizontalCentered="1"/>
  <pageMargins left="0.708333333333333" right="0.708333333333333" top="1.14166666666667" bottom="0.747916666666667" header="0.314583333333333" footer="0.31458333333333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7"/>
  <sheetViews>
    <sheetView workbookViewId="0">
      <selection activeCell="C16" sqref="C16"/>
    </sheetView>
  </sheetViews>
  <sheetFormatPr defaultColWidth="9" defaultRowHeight="14" outlineLevelRow="6" outlineLevelCol="4"/>
  <cols>
    <col min="1" max="1" width="21.3636363636364" customWidth="1"/>
    <col min="2" max="2" width="29.9090909090909" customWidth="1"/>
    <col min="3" max="3" width="12.0909090909091" customWidth="1"/>
    <col min="4" max="4" width="11.2727272727273" customWidth="1"/>
    <col min="5" max="5" width="14.9090909090909" customWidth="1"/>
  </cols>
  <sheetData>
    <row r="1" ht="30.75" customHeight="1" spans="1:1">
      <c r="A1" s="1" t="s">
        <v>139</v>
      </c>
    </row>
    <row r="2" ht="25.5" spans="1:5">
      <c r="A2" s="93" t="s">
        <v>140</v>
      </c>
      <c r="B2" s="93"/>
      <c r="C2" s="93"/>
      <c r="D2" s="93"/>
      <c r="E2" s="93"/>
    </row>
    <row r="3" spans="5:5">
      <c r="E3" t="s">
        <v>2</v>
      </c>
    </row>
    <row r="4" s="92" customFormat="1" ht="28" customHeight="1" spans="1:5">
      <c r="A4" s="121" t="s">
        <v>29</v>
      </c>
      <c r="B4" s="121" t="s">
        <v>30</v>
      </c>
      <c r="C4" s="118" t="s">
        <v>141</v>
      </c>
      <c r="D4" s="122"/>
      <c r="E4" s="119"/>
    </row>
    <row r="5" s="92" customFormat="1" ht="28" customHeight="1" spans="1:5">
      <c r="A5" s="123"/>
      <c r="B5" s="123"/>
      <c r="C5" s="124" t="s">
        <v>31</v>
      </c>
      <c r="D5" s="124" t="s">
        <v>32</v>
      </c>
      <c r="E5" s="124" t="s">
        <v>33</v>
      </c>
    </row>
    <row r="6" ht="28" customHeight="1" spans="1:5">
      <c r="A6" s="125" t="s">
        <v>7</v>
      </c>
      <c r="B6" s="126"/>
      <c r="C6" s="97"/>
      <c r="D6" s="97"/>
      <c r="E6" s="97"/>
    </row>
    <row r="7" spans="1:2">
      <c r="A7" s="127" t="s">
        <v>142</v>
      </c>
      <c r="B7" s="128"/>
    </row>
  </sheetData>
  <mergeCells count="5">
    <mergeCell ref="A2:E2"/>
    <mergeCell ref="C4:E4"/>
    <mergeCell ref="A6:B6"/>
    <mergeCell ref="A4:A5"/>
    <mergeCell ref="B4:B5"/>
  </mergeCells>
  <printOptions horizontalCentered="1"/>
  <pageMargins left="0.708333333333333" right="0.708333333333333" top="1.14166666666667" bottom="0.747916666666667" header="0.314583333333333" footer="0.31458333333333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
  <sheetViews>
    <sheetView topLeftCell="A7" workbookViewId="0">
      <selection activeCell="A6" sqref="A6"/>
    </sheetView>
  </sheetViews>
  <sheetFormatPr defaultColWidth="9" defaultRowHeight="14" outlineLevelCol="3"/>
  <cols>
    <col min="1" max="1" width="29.2727272727273" customWidth="1"/>
    <col min="2" max="2" width="13.3636363636364" customWidth="1"/>
    <col min="3" max="3" width="26.6363636363636" customWidth="1"/>
    <col min="4" max="4" width="11.2727272727273" customWidth="1"/>
  </cols>
  <sheetData>
    <row r="1" ht="27.75" customHeight="1" spans="1:1">
      <c r="A1" s="1" t="s">
        <v>143</v>
      </c>
    </row>
    <row r="2" ht="25.5" spans="1:4">
      <c r="A2" s="93" t="s">
        <v>144</v>
      </c>
      <c r="B2" s="93"/>
      <c r="C2" s="93"/>
      <c r="D2" s="93"/>
    </row>
    <row r="3" spans="4:4">
      <c r="D3" t="s">
        <v>2</v>
      </c>
    </row>
    <row r="4" s="117" customFormat="1" ht="28" customHeight="1" spans="1:4">
      <c r="A4" s="118" t="s">
        <v>3</v>
      </c>
      <c r="B4" s="119"/>
      <c r="C4" s="106" t="s">
        <v>4</v>
      </c>
      <c r="D4" s="107"/>
    </row>
    <row r="5" s="117" customFormat="1" ht="28" customHeight="1" spans="1:4">
      <c r="A5" s="99" t="s">
        <v>5</v>
      </c>
      <c r="B5" s="99" t="s">
        <v>6</v>
      </c>
      <c r="C5" s="99" t="s">
        <v>5</v>
      </c>
      <c r="D5" s="99" t="s">
        <v>6</v>
      </c>
    </row>
    <row r="6" ht="28" customHeight="1" spans="1:4">
      <c r="A6" s="97" t="s">
        <v>145</v>
      </c>
      <c r="B6" s="97">
        <v>2440.66</v>
      </c>
      <c r="C6" s="97" t="s">
        <v>14</v>
      </c>
      <c r="D6" s="98">
        <v>163</v>
      </c>
    </row>
    <row r="7" ht="28" customHeight="1" spans="1:4">
      <c r="A7" s="97" t="s">
        <v>146</v>
      </c>
      <c r="B7" s="97"/>
      <c r="C7" s="97" t="s">
        <v>16</v>
      </c>
      <c r="D7" s="97">
        <v>54.04</v>
      </c>
    </row>
    <row r="8" ht="28" customHeight="1" spans="1:4">
      <c r="A8" s="97" t="s">
        <v>147</v>
      </c>
      <c r="B8" s="97"/>
      <c r="C8" s="97" t="s">
        <v>18</v>
      </c>
      <c r="D8" s="98">
        <v>210</v>
      </c>
    </row>
    <row r="9" ht="28" customHeight="1" spans="1:4">
      <c r="A9" s="97" t="s">
        <v>148</v>
      </c>
      <c r="B9" s="97"/>
      <c r="C9" s="97" t="s">
        <v>19</v>
      </c>
      <c r="D9" s="97">
        <v>101.09</v>
      </c>
    </row>
    <row r="10" ht="28" customHeight="1" spans="1:4">
      <c r="A10" s="97" t="s">
        <v>149</v>
      </c>
      <c r="B10" s="97"/>
      <c r="C10" s="120" t="s">
        <v>21</v>
      </c>
      <c r="D10" s="97">
        <v>2663.44</v>
      </c>
    </row>
    <row r="11" ht="28" customHeight="1" spans="1:4">
      <c r="A11" s="97" t="s">
        <v>150</v>
      </c>
      <c r="B11" s="97"/>
      <c r="C11" s="97"/>
      <c r="D11" s="97"/>
    </row>
    <row r="12" ht="28" customHeight="1" spans="1:4">
      <c r="A12" s="99" t="s">
        <v>151</v>
      </c>
      <c r="B12" s="97">
        <v>2440.66</v>
      </c>
      <c r="C12" s="99" t="s">
        <v>152</v>
      </c>
      <c r="D12" s="97">
        <f>SUM(D6:D11)</f>
        <v>3191.57</v>
      </c>
    </row>
    <row r="13" ht="28" customHeight="1" spans="1:4">
      <c r="A13" s="97" t="s">
        <v>153</v>
      </c>
      <c r="B13" s="97"/>
      <c r="C13" s="97" t="s">
        <v>154</v>
      </c>
      <c r="D13" s="97"/>
    </row>
    <row r="14" ht="28" customHeight="1" spans="1:4">
      <c r="A14" s="97" t="s">
        <v>155</v>
      </c>
      <c r="B14" s="97">
        <v>750.91</v>
      </c>
      <c r="C14" s="97"/>
      <c r="D14" s="97"/>
    </row>
    <row r="15" ht="28" customHeight="1" spans="1:4">
      <c r="A15" s="99" t="s">
        <v>23</v>
      </c>
      <c r="B15" s="97">
        <v>3191.57</v>
      </c>
      <c r="C15" s="99" t="s">
        <v>24</v>
      </c>
      <c r="D15" s="97">
        <v>3191.57</v>
      </c>
    </row>
  </sheetData>
  <mergeCells count="3">
    <mergeCell ref="A2:D2"/>
    <mergeCell ref="A4:B4"/>
    <mergeCell ref="C4:D4"/>
  </mergeCells>
  <printOptions horizontalCentered="1"/>
  <pageMargins left="0.708333333333333" right="0.708333333333333" top="1.14166666666667" bottom="0.747916666666667" header="0.314583333333333" footer="0.31458333333333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8"/>
  <sheetViews>
    <sheetView topLeftCell="A10" workbookViewId="0">
      <selection activeCell="B17" sqref="B17"/>
    </sheetView>
  </sheetViews>
  <sheetFormatPr defaultColWidth="9" defaultRowHeight="14"/>
  <cols>
    <col min="1" max="1" width="14.6363636363636" customWidth="1"/>
    <col min="2" max="2" width="26" customWidth="1"/>
    <col min="3" max="3" width="9.72727272727273" customWidth="1"/>
    <col min="5" max="5" width="12.0909090909091" customWidth="1"/>
    <col min="6" max="6" width="12.9090909090909" customWidth="1"/>
    <col min="8" max="8" width="7.63636363636364" customWidth="1"/>
    <col min="9" max="9" width="8.09090909090909" customWidth="1"/>
    <col min="10" max="10" width="6.90909090909091" customWidth="1"/>
    <col min="11" max="11" width="6.36363636363636" customWidth="1"/>
    <col min="12" max="12" width="9.63636363636364" customWidth="1"/>
  </cols>
  <sheetData>
    <row r="1" ht="20" spans="1:1">
      <c r="A1" s="1" t="s">
        <v>156</v>
      </c>
    </row>
    <row r="2" ht="25.5" spans="1:12">
      <c r="A2" s="93" t="s">
        <v>157</v>
      </c>
      <c r="B2" s="93"/>
      <c r="C2" s="93"/>
      <c r="D2" s="93"/>
      <c r="E2" s="93"/>
      <c r="F2" s="93"/>
      <c r="G2" s="93"/>
      <c r="H2" s="93"/>
      <c r="I2" s="93"/>
      <c r="J2" s="93"/>
      <c r="K2" s="93"/>
      <c r="L2" s="93"/>
    </row>
    <row r="3" spans="11:12">
      <c r="K3" s="116" t="s">
        <v>2</v>
      </c>
      <c r="L3" s="116"/>
    </row>
    <row r="4" s="92" customFormat="1" ht="28" customHeight="1" spans="1:12">
      <c r="A4" s="106" t="s">
        <v>158</v>
      </c>
      <c r="B4" s="107"/>
      <c r="C4" s="108" t="s">
        <v>7</v>
      </c>
      <c r="D4" s="108" t="s">
        <v>155</v>
      </c>
      <c r="E4" s="108" t="s">
        <v>145</v>
      </c>
      <c r="F4" s="108" t="s">
        <v>146</v>
      </c>
      <c r="G4" s="108" t="s">
        <v>147</v>
      </c>
      <c r="H4" s="106" t="s">
        <v>148</v>
      </c>
      <c r="I4" s="107"/>
      <c r="J4" s="108" t="s">
        <v>149</v>
      </c>
      <c r="K4" s="108" t="s">
        <v>150</v>
      </c>
      <c r="L4" s="108" t="s">
        <v>153</v>
      </c>
    </row>
    <row r="5" s="92" customFormat="1" ht="57" customHeight="1" spans="1:12">
      <c r="A5" s="94" t="s">
        <v>29</v>
      </c>
      <c r="B5" s="94" t="s">
        <v>30</v>
      </c>
      <c r="C5" s="109"/>
      <c r="D5" s="109"/>
      <c r="E5" s="109"/>
      <c r="F5" s="109"/>
      <c r="G5" s="109"/>
      <c r="H5" s="94" t="s">
        <v>159</v>
      </c>
      <c r="I5" s="94" t="s">
        <v>160</v>
      </c>
      <c r="J5" s="109"/>
      <c r="K5" s="109"/>
      <c r="L5" s="109"/>
    </row>
    <row r="6" ht="28" customHeight="1" spans="1:12">
      <c r="A6" s="95"/>
      <c r="B6" s="96" t="s">
        <v>7</v>
      </c>
      <c r="C6" s="97">
        <f>C7+C14+C18+C21+C24</f>
        <v>3191.57</v>
      </c>
      <c r="D6" s="99">
        <v>750.91</v>
      </c>
      <c r="E6" s="97">
        <f>E7+E14+E18+E21+E24</f>
        <v>2440.66</v>
      </c>
      <c r="F6" s="110"/>
      <c r="G6" s="110"/>
      <c r="H6" s="110"/>
      <c r="I6" s="110"/>
      <c r="J6" s="110"/>
      <c r="K6" s="110"/>
      <c r="L6" s="110"/>
    </row>
    <row r="7" ht="28" customHeight="1" spans="1:12">
      <c r="A7" s="100">
        <v>208</v>
      </c>
      <c r="B7" s="101" t="s">
        <v>34</v>
      </c>
      <c r="C7" s="98">
        <f>C8+C12</f>
        <v>163</v>
      </c>
      <c r="D7" s="99"/>
      <c r="E7" s="98">
        <f>E8+E12</f>
        <v>163</v>
      </c>
      <c r="F7" s="110"/>
      <c r="G7" s="110"/>
      <c r="H7" s="110"/>
      <c r="I7" s="110"/>
      <c r="J7" s="110"/>
      <c r="K7" s="110"/>
      <c r="L7" s="110"/>
    </row>
    <row r="8" ht="28" customHeight="1" spans="1:12">
      <c r="A8" s="100">
        <v>20805</v>
      </c>
      <c r="B8" s="101" t="s">
        <v>35</v>
      </c>
      <c r="C8" s="97">
        <f>C9+C10+C11</f>
        <v>161.38</v>
      </c>
      <c r="D8" s="99"/>
      <c r="E8" s="97">
        <f>E9+E10+E11</f>
        <v>161.38</v>
      </c>
      <c r="F8" s="110"/>
      <c r="G8" s="110"/>
      <c r="H8" s="110"/>
      <c r="I8" s="110"/>
      <c r="J8" s="110"/>
      <c r="K8" s="110"/>
      <c r="L8" s="110"/>
    </row>
    <row r="9" ht="28" customHeight="1" spans="1:12">
      <c r="A9" s="100">
        <v>2080505</v>
      </c>
      <c r="B9" s="101" t="s">
        <v>36</v>
      </c>
      <c r="C9" s="97">
        <v>86.46</v>
      </c>
      <c r="D9" s="99"/>
      <c r="E9" s="97">
        <v>86.46</v>
      </c>
      <c r="F9" s="110"/>
      <c r="G9" s="110"/>
      <c r="H9" s="110"/>
      <c r="I9" s="110"/>
      <c r="J9" s="110"/>
      <c r="K9" s="110"/>
      <c r="L9" s="110"/>
    </row>
    <row r="10" ht="28" customHeight="1" spans="1:12">
      <c r="A10" s="100">
        <v>2080506</v>
      </c>
      <c r="B10" s="101" t="s">
        <v>37</v>
      </c>
      <c r="C10" s="97">
        <v>43.25</v>
      </c>
      <c r="D10" s="99"/>
      <c r="E10" s="97">
        <v>43.25</v>
      </c>
      <c r="F10" s="110"/>
      <c r="G10" s="110"/>
      <c r="H10" s="110"/>
      <c r="I10" s="110"/>
      <c r="J10" s="110"/>
      <c r="K10" s="110"/>
      <c r="L10" s="110"/>
    </row>
    <row r="11" ht="28" customHeight="1" spans="1:12">
      <c r="A11" s="100">
        <v>2080599</v>
      </c>
      <c r="B11" s="101" t="s">
        <v>38</v>
      </c>
      <c r="C11" s="97">
        <v>31.67</v>
      </c>
      <c r="D11" s="99"/>
      <c r="E11" s="97">
        <v>31.67</v>
      </c>
      <c r="F11" s="110"/>
      <c r="G11" s="110"/>
      <c r="H11" s="110"/>
      <c r="I11" s="110"/>
      <c r="J11" s="110"/>
      <c r="K11" s="110"/>
      <c r="L11" s="110"/>
    </row>
    <row r="12" ht="28" customHeight="1" spans="1:12">
      <c r="A12" s="100">
        <v>20899</v>
      </c>
      <c r="B12" s="101" t="s">
        <v>39</v>
      </c>
      <c r="C12" s="97">
        <v>1.62</v>
      </c>
      <c r="D12" s="99"/>
      <c r="E12" s="97">
        <v>1.62</v>
      </c>
      <c r="F12" s="110"/>
      <c r="G12" s="110"/>
      <c r="H12" s="110"/>
      <c r="I12" s="110"/>
      <c r="J12" s="110"/>
      <c r="K12" s="110"/>
      <c r="L12" s="110"/>
    </row>
    <row r="13" ht="28" customHeight="1" spans="1:12">
      <c r="A13" s="100">
        <v>20089901</v>
      </c>
      <c r="B13" s="101" t="s">
        <v>40</v>
      </c>
      <c r="C13" s="97">
        <v>1.62</v>
      </c>
      <c r="D13" s="99"/>
      <c r="E13" s="97">
        <v>1.62</v>
      </c>
      <c r="F13" s="110"/>
      <c r="G13" s="110"/>
      <c r="H13" s="110"/>
      <c r="I13" s="110"/>
      <c r="J13" s="110"/>
      <c r="K13" s="110"/>
      <c r="L13" s="110"/>
    </row>
    <row r="14" ht="28" customHeight="1" spans="1:12">
      <c r="A14" s="103">
        <v>210</v>
      </c>
      <c r="B14" s="104" t="s">
        <v>16</v>
      </c>
      <c r="C14" s="111">
        <v>54.04</v>
      </c>
      <c r="D14" s="112"/>
      <c r="E14" s="111">
        <v>54.04</v>
      </c>
      <c r="F14" s="113"/>
      <c r="G14" s="113"/>
      <c r="H14" s="113"/>
      <c r="I14" s="113"/>
      <c r="J14" s="113"/>
      <c r="K14" s="113"/>
      <c r="L14" s="113"/>
    </row>
    <row r="15" ht="28" customHeight="1" spans="1:12">
      <c r="A15" s="100">
        <v>21011</v>
      </c>
      <c r="B15" s="105" t="s">
        <v>41</v>
      </c>
      <c r="C15" s="97">
        <v>54.04</v>
      </c>
      <c r="D15" s="99"/>
      <c r="E15" s="97">
        <v>54.04</v>
      </c>
      <c r="F15" s="97"/>
      <c r="G15" s="97"/>
      <c r="H15" s="97"/>
      <c r="I15" s="97"/>
      <c r="J15" s="97"/>
      <c r="K15" s="97"/>
      <c r="L15" s="97"/>
    </row>
    <row r="16" ht="28" customHeight="1" spans="1:12">
      <c r="A16" s="100">
        <v>2101101</v>
      </c>
      <c r="B16" s="105" t="s">
        <v>42</v>
      </c>
      <c r="C16" s="97">
        <v>29.09</v>
      </c>
      <c r="D16" s="99"/>
      <c r="E16" s="97">
        <v>29.09</v>
      </c>
      <c r="F16" s="97"/>
      <c r="G16" s="97"/>
      <c r="H16" s="97"/>
      <c r="I16" s="97"/>
      <c r="J16" s="97"/>
      <c r="K16" s="97"/>
      <c r="L16" s="97"/>
    </row>
    <row r="17" ht="28" customHeight="1" spans="1:12">
      <c r="A17" s="100">
        <v>2101102</v>
      </c>
      <c r="B17" s="105" t="s">
        <v>43</v>
      </c>
      <c r="C17" s="97">
        <v>24.95</v>
      </c>
      <c r="D17" s="99"/>
      <c r="E17" s="97">
        <v>24.95</v>
      </c>
      <c r="F17" s="97"/>
      <c r="G17" s="97"/>
      <c r="H17" s="97"/>
      <c r="I17" s="97"/>
      <c r="J17" s="97"/>
      <c r="K17" s="97"/>
      <c r="L17" s="97"/>
    </row>
    <row r="18" ht="28" customHeight="1" spans="1:12">
      <c r="A18" s="100">
        <v>215</v>
      </c>
      <c r="B18" s="105" t="s">
        <v>18</v>
      </c>
      <c r="C18" s="98">
        <v>210</v>
      </c>
      <c r="D18" s="98">
        <v>210</v>
      </c>
      <c r="E18" s="98"/>
      <c r="F18" s="97"/>
      <c r="G18" s="97"/>
      <c r="H18" s="97"/>
      <c r="I18" s="97"/>
      <c r="J18" s="97"/>
      <c r="K18" s="97"/>
      <c r="L18" s="97"/>
    </row>
    <row r="19" ht="28" customHeight="1" spans="1:12">
      <c r="A19" s="100">
        <v>21501</v>
      </c>
      <c r="B19" s="114" t="s">
        <v>44</v>
      </c>
      <c r="C19" s="98">
        <v>210</v>
      </c>
      <c r="D19" s="98">
        <v>210</v>
      </c>
      <c r="E19" s="98"/>
      <c r="F19" s="97"/>
      <c r="G19" s="97"/>
      <c r="H19" s="97"/>
      <c r="I19" s="97"/>
      <c r="J19" s="97"/>
      <c r="K19" s="97"/>
      <c r="L19" s="97"/>
    </row>
    <row r="20" ht="28" customHeight="1" spans="1:12">
      <c r="A20" s="100">
        <v>2150104</v>
      </c>
      <c r="B20" s="105" t="s">
        <v>45</v>
      </c>
      <c r="C20" s="98">
        <v>210</v>
      </c>
      <c r="D20" s="98">
        <v>210</v>
      </c>
      <c r="E20" s="98"/>
      <c r="F20" s="97"/>
      <c r="G20" s="97"/>
      <c r="H20" s="97"/>
      <c r="I20" s="97"/>
      <c r="J20" s="97"/>
      <c r="K20" s="97"/>
      <c r="L20" s="97"/>
    </row>
    <row r="21" ht="28" customHeight="1" spans="1:12">
      <c r="A21" s="100">
        <v>221</v>
      </c>
      <c r="B21" s="105" t="s">
        <v>19</v>
      </c>
      <c r="C21" s="97">
        <v>101.09</v>
      </c>
      <c r="D21" s="99"/>
      <c r="E21" s="97">
        <v>101.09</v>
      </c>
      <c r="F21" s="97"/>
      <c r="G21" s="97"/>
      <c r="H21" s="97"/>
      <c r="I21" s="97"/>
      <c r="J21" s="97"/>
      <c r="K21" s="97"/>
      <c r="L21" s="97"/>
    </row>
    <row r="22" ht="28" customHeight="1" spans="1:12">
      <c r="A22" s="100">
        <v>22102</v>
      </c>
      <c r="B22" s="105" t="s">
        <v>46</v>
      </c>
      <c r="C22" s="97">
        <v>101.09</v>
      </c>
      <c r="D22" s="99"/>
      <c r="E22" s="97">
        <v>101.09</v>
      </c>
      <c r="F22" s="97"/>
      <c r="G22" s="97"/>
      <c r="H22" s="97"/>
      <c r="I22" s="97"/>
      <c r="J22" s="97"/>
      <c r="K22" s="97"/>
      <c r="L22" s="97"/>
    </row>
    <row r="23" ht="28" customHeight="1" spans="1:12">
      <c r="A23" s="100">
        <v>2210201</v>
      </c>
      <c r="B23" s="105" t="s">
        <v>47</v>
      </c>
      <c r="C23" s="97">
        <v>101.09</v>
      </c>
      <c r="D23" s="99"/>
      <c r="E23" s="97">
        <v>101.09</v>
      </c>
      <c r="F23" s="97"/>
      <c r="G23" s="97"/>
      <c r="H23" s="97"/>
      <c r="I23" s="97"/>
      <c r="J23" s="97"/>
      <c r="K23" s="97"/>
      <c r="L23" s="97"/>
    </row>
    <row r="24" ht="28" customHeight="1" spans="1:12">
      <c r="A24" s="100">
        <v>224</v>
      </c>
      <c r="B24" s="105" t="s">
        <v>21</v>
      </c>
      <c r="C24" s="97">
        <f>C25+C31+C36+C38</f>
        <v>2663.44</v>
      </c>
      <c r="D24" s="99">
        <v>540.91</v>
      </c>
      <c r="E24" s="97">
        <v>2122.53</v>
      </c>
      <c r="F24" s="97"/>
      <c r="G24" s="97"/>
      <c r="H24" s="97"/>
      <c r="I24" s="97"/>
      <c r="J24" s="97"/>
      <c r="K24" s="97"/>
      <c r="L24" s="97"/>
    </row>
    <row r="25" ht="28" customHeight="1" spans="1:12">
      <c r="A25" s="100">
        <v>22401</v>
      </c>
      <c r="B25" s="105" t="s">
        <v>48</v>
      </c>
      <c r="C25" s="97">
        <f>C26+C27+C28+C29+C30</f>
        <v>1600.95</v>
      </c>
      <c r="D25" s="99">
        <v>101.01</v>
      </c>
      <c r="E25" s="97">
        <f>E26+E27+E28+E29+E30</f>
        <v>1499.94</v>
      </c>
      <c r="F25" s="97"/>
      <c r="G25" s="97"/>
      <c r="H25" s="97"/>
      <c r="I25" s="97"/>
      <c r="J25" s="97"/>
      <c r="K25" s="97"/>
      <c r="L25" s="97"/>
    </row>
    <row r="26" ht="28" customHeight="1" spans="1:12">
      <c r="A26" s="100">
        <v>2240101</v>
      </c>
      <c r="B26" s="105" t="s">
        <v>49</v>
      </c>
      <c r="C26" s="97">
        <v>448.36</v>
      </c>
      <c r="D26" s="99"/>
      <c r="E26" s="97">
        <v>448.36</v>
      </c>
      <c r="F26" s="97"/>
      <c r="G26" s="97"/>
      <c r="H26" s="97"/>
      <c r="I26" s="97"/>
      <c r="J26" s="97"/>
      <c r="K26" s="97"/>
      <c r="L26" s="97"/>
    </row>
    <row r="27" ht="28" customHeight="1" spans="1:12">
      <c r="A27" s="100">
        <v>2240106</v>
      </c>
      <c r="B27" s="105" t="s">
        <v>50</v>
      </c>
      <c r="C27" s="97">
        <v>738.95</v>
      </c>
      <c r="D27" s="99"/>
      <c r="E27" s="97">
        <v>738.95</v>
      </c>
      <c r="F27" s="97"/>
      <c r="G27" s="97"/>
      <c r="H27" s="97"/>
      <c r="I27" s="97"/>
      <c r="J27" s="97"/>
      <c r="K27" s="97"/>
      <c r="L27" s="97"/>
    </row>
    <row r="28" ht="28" customHeight="1" spans="1:12">
      <c r="A28" s="100">
        <v>2240108</v>
      </c>
      <c r="B28" s="105" t="s">
        <v>51</v>
      </c>
      <c r="C28" s="98">
        <v>250</v>
      </c>
      <c r="D28" s="99"/>
      <c r="E28" s="98">
        <v>250</v>
      </c>
      <c r="F28" s="97"/>
      <c r="G28" s="97"/>
      <c r="H28" s="97"/>
      <c r="I28" s="97"/>
      <c r="J28" s="97"/>
      <c r="K28" s="97"/>
      <c r="L28" s="97"/>
    </row>
    <row r="29" ht="28" customHeight="1" spans="1:12">
      <c r="A29" s="100">
        <v>2240150</v>
      </c>
      <c r="B29" s="105" t="s">
        <v>52</v>
      </c>
      <c r="C29" s="97">
        <v>62.63</v>
      </c>
      <c r="D29" s="99"/>
      <c r="E29" s="97">
        <v>62.63</v>
      </c>
      <c r="F29" s="97"/>
      <c r="G29" s="97"/>
      <c r="H29" s="97"/>
      <c r="I29" s="97"/>
      <c r="J29" s="97"/>
      <c r="K29" s="97"/>
      <c r="L29" s="97"/>
    </row>
    <row r="30" ht="28" customHeight="1" spans="1:12">
      <c r="A30" s="100">
        <v>2240199</v>
      </c>
      <c r="B30" s="105" t="s">
        <v>53</v>
      </c>
      <c r="C30" s="97">
        <v>101.01</v>
      </c>
      <c r="D30" s="99">
        <v>101.01</v>
      </c>
      <c r="E30" s="97"/>
      <c r="F30" s="97"/>
      <c r="G30" s="97"/>
      <c r="H30" s="97"/>
      <c r="I30" s="97"/>
      <c r="J30" s="97"/>
      <c r="K30" s="97"/>
      <c r="L30" s="97"/>
    </row>
    <row r="31" ht="28" customHeight="1" spans="1:12">
      <c r="A31" s="100">
        <v>22404</v>
      </c>
      <c r="B31" s="105" t="s">
        <v>54</v>
      </c>
      <c r="C31" s="97">
        <f>C32+C33+C34</f>
        <v>622.59</v>
      </c>
      <c r="D31" s="115"/>
      <c r="E31" s="97">
        <f>E32+E33+E34</f>
        <v>622.59</v>
      </c>
      <c r="F31" s="97"/>
      <c r="G31" s="97"/>
      <c r="H31" s="97"/>
      <c r="I31" s="97"/>
      <c r="J31" s="97"/>
      <c r="K31" s="97"/>
      <c r="L31" s="97"/>
    </row>
    <row r="32" ht="28" customHeight="1" spans="1:12">
      <c r="A32" s="100">
        <v>2240401</v>
      </c>
      <c r="B32" s="105" t="s">
        <v>49</v>
      </c>
      <c r="C32" s="97">
        <v>14.16</v>
      </c>
      <c r="D32" s="99"/>
      <c r="E32" s="97">
        <v>14.16</v>
      </c>
      <c r="F32" s="97"/>
      <c r="G32" s="97"/>
      <c r="H32" s="97"/>
      <c r="I32" s="97"/>
      <c r="J32" s="97"/>
      <c r="K32" s="97"/>
      <c r="L32" s="97"/>
    </row>
    <row r="33" ht="28" customHeight="1" spans="1:12">
      <c r="A33" s="100">
        <v>2240404</v>
      </c>
      <c r="B33" s="105" t="s">
        <v>55</v>
      </c>
      <c r="C33" s="97">
        <v>383.56</v>
      </c>
      <c r="D33" s="99"/>
      <c r="E33" s="97">
        <v>383.56</v>
      </c>
      <c r="F33" s="97"/>
      <c r="G33" s="97"/>
      <c r="H33" s="97"/>
      <c r="I33" s="97"/>
      <c r="J33" s="97"/>
      <c r="K33" s="97"/>
      <c r="L33" s="97"/>
    </row>
    <row r="34" ht="28" customHeight="1" spans="1:12">
      <c r="A34" s="100">
        <v>2240450</v>
      </c>
      <c r="B34" s="105" t="s">
        <v>52</v>
      </c>
      <c r="C34" s="97">
        <v>224.87</v>
      </c>
      <c r="D34" s="99"/>
      <c r="E34" s="97">
        <v>224.87</v>
      </c>
      <c r="F34" s="97"/>
      <c r="G34" s="97"/>
      <c r="H34" s="97"/>
      <c r="I34" s="97"/>
      <c r="J34" s="97"/>
      <c r="K34" s="97"/>
      <c r="L34" s="97"/>
    </row>
    <row r="35" ht="28" customHeight="1" spans="1:12">
      <c r="A35" s="100">
        <v>22406</v>
      </c>
      <c r="B35" s="105" t="s">
        <v>56</v>
      </c>
      <c r="C35" s="98">
        <v>99.9</v>
      </c>
      <c r="D35" s="115">
        <v>99.9</v>
      </c>
      <c r="E35" s="97"/>
      <c r="F35" s="97"/>
      <c r="G35" s="97"/>
      <c r="H35" s="97"/>
      <c r="I35" s="97"/>
      <c r="J35" s="97"/>
      <c r="K35" s="97"/>
      <c r="L35" s="97"/>
    </row>
    <row r="36" ht="28" customHeight="1" spans="1:12">
      <c r="A36" s="100">
        <v>2240601</v>
      </c>
      <c r="B36" s="105" t="s">
        <v>57</v>
      </c>
      <c r="C36" s="98">
        <v>99.9</v>
      </c>
      <c r="D36" s="98">
        <v>99.9</v>
      </c>
      <c r="E36" s="98"/>
      <c r="F36" s="97"/>
      <c r="G36" s="97"/>
      <c r="H36" s="97"/>
      <c r="I36" s="97"/>
      <c r="J36" s="97"/>
      <c r="K36" s="97"/>
      <c r="L36" s="97"/>
    </row>
    <row r="37" ht="28" customHeight="1" spans="1:12">
      <c r="A37" s="100">
        <v>22407</v>
      </c>
      <c r="B37" s="105" t="s">
        <v>58</v>
      </c>
      <c r="C37" s="98">
        <v>340</v>
      </c>
      <c r="D37" s="98">
        <v>340</v>
      </c>
      <c r="E37" s="98"/>
      <c r="F37" s="97"/>
      <c r="G37" s="97"/>
      <c r="H37" s="97"/>
      <c r="I37" s="97"/>
      <c r="J37" s="97"/>
      <c r="K37" s="97"/>
      <c r="L37" s="97"/>
    </row>
    <row r="38" ht="28" customHeight="1" spans="1:12">
      <c r="A38" s="100">
        <v>2240702</v>
      </c>
      <c r="B38" s="105" t="s">
        <v>59</v>
      </c>
      <c r="C38" s="98">
        <v>340</v>
      </c>
      <c r="D38" s="115">
        <v>340</v>
      </c>
      <c r="E38" s="98"/>
      <c r="F38" s="97"/>
      <c r="G38" s="97"/>
      <c r="H38" s="97"/>
      <c r="I38" s="97"/>
      <c r="J38" s="97"/>
      <c r="K38" s="97"/>
      <c r="L38" s="97"/>
    </row>
  </sheetData>
  <mergeCells count="12">
    <mergeCell ref="A2:L2"/>
    <mergeCell ref="K3:L3"/>
    <mergeCell ref="A4:B4"/>
    <mergeCell ref="H4:I4"/>
    <mergeCell ref="C4:C5"/>
    <mergeCell ref="D4:D5"/>
    <mergeCell ref="E4:E5"/>
    <mergeCell ref="F4:F5"/>
    <mergeCell ref="G4:G5"/>
    <mergeCell ref="J4:J5"/>
    <mergeCell ref="K4:K5"/>
    <mergeCell ref="L4:L5"/>
  </mergeCells>
  <printOptions horizontalCentered="1"/>
  <pageMargins left="0.708333333333333" right="0.708333333333333" top="1.14166666666667" bottom="0.747916666666667" header="0.314583333333333" footer="0.31458333333333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7"/>
  <sheetViews>
    <sheetView topLeftCell="A2" workbookViewId="0">
      <selection activeCell="B16" sqref="B16"/>
    </sheetView>
  </sheetViews>
  <sheetFormatPr defaultColWidth="9" defaultRowHeight="14" outlineLevelCol="7"/>
  <cols>
    <col min="1" max="1" width="10.3636363636364" customWidth="1"/>
    <col min="2" max="2" width="36.3636363636364" customWidth="1"/>
    <col min="3" max="3" width="9.63636363636364" customWidth="1"/>
    <col min="8" max="8" width="11.0909090909091" customWidth="1"/>
  </cols>
  <sheetData>
    <row r="1" ht="25.5" customHeight="1" spans="1:1">
      <c r="A1" s="1" t="s">
        <v>161</v>
      </c>
    </row>
    <row r="2" ht="25.5" spans="1:8">
      <c r="A2" s="93" t="s">
        <v>162</v>
      </c>
      <c r="B2" s="93"/>
      <c r="C2" s="93"/>
      <c r="D2" s="93"/>
      <c r="E2" s="93"/>
      <c r="F2" s="93"/>
      <c r="G2" s="93"/>
      <c r="H2" s="93"/>
    </row>
    <row r="3" spans="8:8">
      <c r="H3" t="s">
        <v>2</v>
      </c>
    </row>
    <row r="4" s="92" customFormat="1" ht="60.75" customHeight="1" spans="1:8">
      <c r="A4" s="94" t="s">
        <v>29</v>
      </c>
      <c r="B4" s="94" t="s">
        <v>30</v>
      </c>
      <c r="C4" s="94" t="s">
        <v>7</v>
      </c>
      <c r="D4" s="94" t="s">
        <v>32</v>
      </c>
      <c r="E4" s="94" t="s">
        <v>33</v>
      </c>
      <c r="F4" s="94" t="s">
        <v>163</v>
      </c>
      <c r="G4" s="94" t="s">
        <v>164</v>
      </c>
      <c r="H4" s="94" t="s">
        <v>165</v>
      </c>
    </row>
    <row r="5" ht="28" customHeight="1" spans="1:8">
      <c r="A5" s="95"/>
      <c r="B5" s="96" t="s">
        <v>7</v>
      </c>
      <c r="C5" s="97">
        <f>C6+C13+C17+C20+C23</f>
        <v>3191.57</v>
      </c>
      <c r="D5" s="98">
        <f>D6+D13+D17+D20+D23</f>
        <v>1713.9</v>
      </c>
      <c r="E5" s="97">
        <f>E6+E13+E17+E20+E23</f>
        <v>1477.67</v>
      </c>
      <c r="F5" s="99"/>
      <c r="G5" s="99"/>
      <c r="H5" s="99"/>
    </row>
    <row r="6" ht="28" customHeight="1" spans="1:8">
      <c r="A6" s="100">
        <v>208</v>
      </c>
      <c r="B6" s="101" t="s">
        <v>34</v>
      </c>
      <c r="C6" s="98">
        <f>C7+C11</f>
        <v>163</v>
      </c>
      <c r="D6" s="98">
        <v>163</v>
      </c>
      <c r="E6" s="97"/>
      <c r="F6" s="99"/>
      <c r="G6" s="99"/>
      <c r="H6" s="99"/>
    </row>
    <row r="7" ht="28" customHeight="1" spans="1:8">
      <c r="A7" s="100">
        <v>20805</v>
      </c>
      <c r="B7" s="101" t="s">
        <v>35</v>
      </c>
      <c r="C7" s="97">
        <f>C8+C9+C10</f>
        <v>161.38</v>
      </c>
      <c r="D7" s="97">
        <v>161.38</v>
      </c>
      <c r="E7" s="97"/>
      <c r="F7" s="99"/>
      <c r="G7" s="99"/>
      <c r="H7" s="99"/>
    </row>
    <row r="8" ht="28" customHeight="1" spans="1:8">
      <c r="A8" s="100">
        <v>2080505</v>
      </c>
      <c r="B8" s="101" t="s">
        <v>36</v>
      </c>
      <c r="C8" s="97">
        <v>86.46</v>
      </c>
      <c r="D8" s="97">
        <v>86.46</v>
      </c>
      <c r="E8" s="97"/>
      <c r="F8" s="99"/>
      <c r="G8" s="99"/>
      <c r="H8" s="99"/>
    </row>
    <row r="9" ht="28" customHeight="1" spans="1:8">
      <c r="A9" s="100">
        <v>2080506</v>
      </c>
      <c r="B9" s="101" t="s">
        <v>37</v>
      </c>
      <c r="C9" s="97">
        <v>43.25</v>
      </c>
      <c r="D9" s="97">
        <v>43.25</v>
      </c>
      <c r="E9" s="97"/>
      <c r="F9" s="99"/>
      <c r="G9" s="99"/>
      <c r="H9" s="99"/>
    </row>
    <row r="10" ht="28" customHeight="1" spans="1:8">
      <c r="A10" s="100">
        <v>2080599</v>
      </c>
      <c r="B10" s="101" t="s">
        <v>38</v>
      </c>
      <c r="C10" s="97">
        <v>31.67</v>
      </c>
      <c r="D10" s="97">
        <v>31.67</v>
      </c>
      <c r="E10" s="97"/>
      <c r="F10" s="99"/>
      <c r="G10" s="99"/>
      <c r="H10" s="99"/>
    </row>
    <row r="11" ht="28" customHeight="1" spans="1:8">
      <c r="A11" s="100">
        <v>20899</v>
      </c>
      <c r="B11" s="101" t="s">
        <v>39</v>
      </c>
      <c r="C11" s="97">
        <v>1.62</v>
      </c>
      <c r="D11" s="97">
        <v>1.62</v>
      </c>
      <c r="E11" s="97"/>
      <c r="F11" s="99"/>
      <c r="G11" s="99"/>
      <c r="H11" s="99"/>
    </row>
    <row r="12" ht="28" customHeight="1" spans="1:8">
      <c r="A12" s="100">
        <v>20089901</v>
      </c>
      <c r="B12" s="101" t="s">
        <v>40</v>
      </c>
      <c r="C12" s="97">
        <v>1.62</v>
      </c>
      <c r="D12" s="97">
        <v>1.62</v>
      </c>
      <c r="E12" s="97"/>
      <c r="F12" s="99"/>
      <c r="G12" s="99"/>
      <c r="H12" s="99"/>
    </row>
    <row r="13" ht="28" customHeight="1" spans="1:8">
      <c r="A13" s="100">
        <v>210</v>
      </c>
      <c r="B13" s="101" t="s">
        <v>16</v>
      </c>
      <c r="C13" s="97">
        <v>54.04</v>
      </c>
      <c r="D13" s="97">
        <v>54.04</v>
      </c>
      <c r="E13" s="97"/>
      <c r="F13" s="99"/>
      <c r="G13" s="99"/>
      <c r="H13" s="99"/>
    </row>
    <row r="14" ht="28" customHeight="1" spans="1:8">
      <c r="A14" s="100">
        <v>21011</v>
      </c>
      <c r="B14" s="101" t="s">
        <v>41</v>
      </c>
      <c r="C14" s="97">
        <v>54.04</v>
      </c>
      <c r="D14" s="97">
        <v>54.04</v>
      </c>
      <c r="E14" s="97"/>
      <c r="F14" s="99"/>
      <c r="G14" s="99"/>
      <c r="H14" s="99"/>
    </row>
    <row r="15" ht="28" customHeight="1" spans="1:8">
      <c r="A15" s="100">
        <v>2101101</v>
      </c>
      <c r="B15" s="101" t="s">
        <v>42</v>
      </c>
      <c r="C15" s="97">
        <v>29.09</v>
      </c>
      <c r="D15" s="97">
        <v>29.09</v>
      </c>
      <c r="E15" s="97"/>
      <c r="F15" s="99"/>
      <c r="G15" s="99"/>
      <c r="H15" s="99"/>
    </row>
    <row r="16" ht="28" customHeight="1" spans="1:8">
      <c r="A16" s="100">
        <v>2101102</v>
      </c>
      <c r="B16" s="101" t="s">
        <v>43</v>
      </c>
      <c r="C16" s="97">
        <v>24.95</v>
      </c>
      <c r="D16" s="97">
        <v>24.95</v>
      </c>
      <c r="E16" s="97"/>
      <c r="F16" s="99"/>
      <c r="G16" s="99"/>
      <c r="H16" s="99"/>
    </row>
    <row r="17" ht="28" customHeight="1" spans="1:8">
      <c r="A17" s="100">
        <v>215</v>
      </c>
      <c r="B17" s="101" t="s">
        <v>18</v>
      </c>
      <c r="C17" s="98">
        <v>210</v>
      </c>
      <c r="D17" s="97"/>
      <c r="E17" s="98">
        <v>210</v>
      </c>
      <c r="F17" s="99"/>
      <c r="G17" s="99"/>
      <c r="H17" s="99"/>
    </row>
    <row r="18" ht="28" customHeight="1" spans="1:8">
      <c r="A18" s="100">
        <v>21501</v>
      </c>
      <c r="B18" s="102" t="s">
        <v>44</v>
      </c>
      <c r="C18" s="98">
        <v>210</v>
      </c>
      <c r="D18" s="97"/>
      <c r="E18" s="98">
        <v>210</v>
      </c>
      <c r="F18" s="99"/>
      <c r="G18" s="99"/>
      <c r="H18" s="99"/>
    </row>
    <row r="19" ht="28" customHeight="1" spans="1:8">
      <c r="A19" s="103">
        <v>2150104</v>
      </c>
      <c r="B19" s="104" t="s">
        <v>45</v>
      </c>
      <c r="C19" s="98">
        <v>210</v>
      </c>
      <c r="D19" s="97"/>
      <c r="E19" s="98">
        <v>210</v>
      </c>
      <c r="F19" s="99"/>
      <c r="G19" s="99"/>
      <c r="H19" s="99"/>
    </row>
    <row r="20" ht="28" customHeight="1" spans="1:8">
      <c r="A20" s="100">
        <v>221</v>
      </c>
      <c r="B20" s="105" t="s">
        <v>19</v>
      </c>
      <c r="C20" s="97">
        <v>101.09</v>
      </c>
      <c r="D20" s="97">
        <v>101.09</v>
      </c>
      <c r="E20" s="97"/>
      <c r="F20" s="99"/>
      <c r="G20" s="99"/>
      <c r="H20" s="99"/>
    </row>
    <row r="21" ht="28" customHeight="1" spans="1:8">
      <c r="A21" s="100">
        <v>22102</v>
      </c>
      <c r="B21" s="105" t="s">
        <v>46</v>
      </c>
      <c r="C21" s="97">
        <v>101.09</v>
      </c>
      <c r="D21" s="97">
        <v>101.09</v>
      </c>
      <c r="E21" s="97"/>
      <c r="F21" s="99"/>
      <c r="G21" s="99"/>
      <c r="H21" s="99"/>
    </row>
    <row r="22" ht="28" customHeight="1" spans="1:8">
      <c r="A22" s="100">
        <v>2210201</v>
      </c>
      <c r="B22" s="105" t="s">
        <v>47</v>
      </c>
      <c r="C22" s="97">
        <v>101.09</v>
      </c>
      <c r="D22" s="97">
        <v>101.09</v>
      </c>
      <c r="E22" s="97"/>
      <c r="F22" s="99"/>
      <c r="G22" s="99"/>
      <c r="H22" s="99"/>
    </row>
    <row r="23" ht="28" customHeight="1" spans="1:8">
      <c r="A23" s="100">
        <v>224</v>
      </c>
      <c r="B23" s="105" t="s">
        <v>21</v>
      </c>
      <c r="C23" s="97">
        <f>C24+C30+C35+C37</f>
        <v>2663.44</v>
      </c>
      <c r="D23" s="97">
        <f>D24+D30+D35+D37</f>
        <v>1395.77</v>
      </c>
      <c r="E23" s="97">
        <f>E24+E30+E35+E37</f>
        <v>1267.67</v>
      </c>
      <c r="F23" s="99"/>
      <c r="G23" s="99"/>
      <c r="H23" s="99"/>
    </row>
    <row r="24" ht="28" customHeight="1" spans="1:8">
      <c r="A24" s="100">
        <v>22401</v>
      </c>
      <c r="B24" s="105" t="s">
        <v>48</v>
      </c>
      <c r="C24" s="97">
        <f>C25+C26+C27+C28+C29</f>
        <v>1600.95</v>
      </c>
      <c r="D24" s="97">
        <f>D25+D26+D27+D28+D29</f>
        <v>806.18</v>
      </c>
      <c r="E24" s="97">
        <f>E25+E26+E27+E28+E29</f>
        <v>794.77</v>
      </c>
      <c r="F24" s="99"/>
      <c r="G24" s="99"/>
      <c r="H24" s="99"/>
    </row>
    <row r="25" ht="28" customHeight="1" spans="1:8">
      <c r="A25" s="100">
        <v>2240101</v>
      </c>
      <c r="B25" s="105" t="s">
        <v>49</v>
      </c>
      <c r="C25" s="97">
        <v>448.36</v>
      </c>
      <c r="D25" s="97">
        <v>448.36</v>
      </c>
      <c r="E25" s="97"/>
      <c r="F25" s="99"/>
      <c r="G25" s="99"/>
      <c r="H25" s="99"/>
    </row>
    <row r="26" ht="28" customHeight="1" spans="1:8">
      <c r="A26" s="100">
        <v>2240106</v>
      </c>
      <c r="B26" s="105" t="s">
        <v>50</v>
      </c>
      <c r="C26" s="97">
        <v>738.95</v>
      </c>
      <c r="D26" s="97">
        <v>295.19</v>
      </c>
      <c r="E26" s="97">
        <v>443.76</v>
      </c>
      <c r="F26" s="99"/>
      <c r="G26" s="99"/>
      <c r="H26" s="99"/>
    </row>
    <row r="27" ht="28" customHeight="1" spans="1:8">
      <c r="A27" s="100">
        <v>2240108</v>
      </c>
      <c r="B27" s="105" t="s">
        <v>51</v>
      </c>
      <c r="C27" s="98">
        <v>250</v>
      </c>
      <c r="D27" s="97"/>
      <c r="E27" s="98">
        <v>250</v>
      </c>
      <c r="F27" s="99"/>
      <c r="G27" s="99"/>
      <c r="H27" s="99"/>
    </row>
    <row r="28" ht="28" customHeight="1" spans="1:8">
      <c r="A28" s="100">
        <v>2240150</v>
      </c>
      <c r="B28" s="105" t="s">
        <v>52</v>
      </c>
      <c r="C28" s="97">
        <v>62.63</v>
      </c>
      <c r="D28" s="97">
        <v>62.63</v>
      </c>
      <c r="E28" s="97"/>
      <c r="F28" s="99"/>
      <c r="G28" s="99"/>
      <c r="H28" s="99"/>
    </row>
    <row r="29" ht="28" customHeight="1" spans="1:8">
      <c r="A29" s="100">
        <v>2240199</v>
      </c>
      <c r="B29" s="105" t="s">
        <v>53</v>
      </c>
      <c r="C29" s="97">
        <v>101.01</v>
      </c>
      <c r="D29" s="97"/>
      <c r="E29" s="97">
        <v>101.01</v>
      </c>
      <c r="F29" s="99"/>
      <c r="G29" s="99"/>
      <c r="H29" s="99"/>
    </row>
    <row r="30" ht="28" customHeight="1" spans="1:8">
      <c r="A30" s="100">
        <v>22404</v>
      </c>
      <c r="B30" s="105" t="s">
        <v>54</v>
      </c>
      <c r="C30" s="97">
        <f>C31+C32+C33</f>
        <v>622.59</v>
      </c>
      <c r="D30" s="97">
        <f>D31+D32+D33</f>
        <v>589.59</v>
      </c>
      <c r="E30" s="98">
        <f>E31+E32+E33</f>
        <v>33</v>
      </c>
      <c r="F30" s="99"/>
      <c r="G30" s="99"/>
      <c r="H30" s="99"/>
    </row>
    <row r="31" ht="28" customHeight="1" spans="1:8">
      <c r="A31" s="100">
        <v>2240401</v>
      </c>
      <c r="B31" s="105" t="s">
        <v>49</v>
      </c>
      <c r="C31" s="97">
        <v>14.16</v>
      </c>
      <c r="D31" s="97">
        <v>14.16</v>
      </c>
      <c r="E31" s="97"/>
      <c r="F31" s="99"/>
      <c r="G31" s="99"/>
      <c r="H31" s="99"/>
    </row>
    <row r="32" ht="28" customHeight="1" spans="1:8">
      <c r="A32" s="100">
        <v>2240404</v>
      </c>
      <c r="B32" s="105" t="s">
        <v>55</v>
      </c>
      <c r="C32" s="97">
        <v>383.56</v>
      </c>
      <c r="D32" s="97">
        <v>350.56</v>
      </c>
      <c r="E32" s="98">
        <v>33</v>
      </c>
      <c r="F32" s="99"/>
      <c r="G32" s="99"/>
      <c r="H32" s="99"/>
    </row>
    <row r="33" ht="28" customHeight="1" spans="1:8">
      <c r="A33" s="100">
        <v>2240450</v>
      </c>
      <c r="B33" s="105" t="s">
        <v>52</v>
      </c>
      <c r="C33" s="97">
        <v>224.87</v>
      </c>
      <c r="D33" s="97">
        <v>224.87</v>
      </c>
      <c r="E33" s="97"/>
      <c r="F33" s="99"/>
      <c r="G33" s="99"/>
      <c r="H33" s="99"/>
    </row>
    <row r="34" ht="28" customHeight="1" spans="1:8">
      <c r="A34" s="100">
        <v>22406</v>
      </c>
      <c r="B34" s="105" t="s">
        <v>56</v>
      </c>
      <c r="C34" s="98">
        <v>99.9</v>
      </c>
      <c r="D34" s="97"/>
      <c r="E34" s="98">
        <v>99.9</v>
      </c>
      <c r="F34" s="99"/>
      <c r="G34" s="99"/>
      <c r="H34" s="99"/>
    </row>
    <row r="35" ht="28" customHeight="1" spans="1:8">
      <c r="A35" s="100">
        <v>2240601</v>
      </c>
      <c r="B35" s="105" t="s">
        <v>57</v>
      </c>
      <c r="C35" s="98">
        <v>99.9</v>
      </c>
      <c r="D35" s="97"/>
      <c r="E35" s="98">
        <v>99.9</v>
      </c>
      <c r="F35" s="99"/>
      <c r="G35" s="99"/>
      <c r="H35" s="99"/>
    </row>
    <row r="36" ht="28" customHeight="1" spans="1:8">
      <c r="A36" s="100">
        <v>22407</v>
      </c>
      <c r="B36" s="105" t="s">
        <v>58</v>
      </c>
      <c r="C36" s="98">
        <v>340</v>
      </c>
      <c r="D36" s="97"/>
      <c r="E36" s="98">
        <v>340</v>
      </c>
      <c r="F36" s="99"/>
      <c r="G36" s="99"/>
      <c r="H36" s="99"/>
    </row>
    <row r="37" ht="28" customHeight="1" spans="1:8">
      <c r="A37" s="100">
        <v>2240702</v>
      </c>
      <c r="B37" s="105" t="s">
        <v>59</v>
      </c>
      <c r="C37" s="98">
        <v>340</v>
      </c>
      <c r="D37" s="97"/>
      <c r="E37" s="98">
        <v>340</v>
      </c>
      <c r="F37" s="99"/>
      <c r="G37" s="99"/>
      <c r="H37" s="99"/>
    </row>
  </sheetData>
  <mergeCells count="1">
    <mergeCell ref="A2:H2"/>
  </mergeCells>
  <printOptions horizontalCentered="1"/>
  <pageMargins left="0.708333333333333" right="0.708333333333333" top="1.14166666666667" bottom="0.747916666666667" header="0.314583333333333" footer="0.31458333333333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0"/>
  <sheetViews>
    <sheetView workbookViewId="0">
      <selection activeCell="D18" sqref="D18"/>
    </sheetView>
  </sheetViews>
  <sheetFormatPr defaultColWidth="9" defaultRowHeight="14"/>
  <cols>
    <col min="1" max="1" width="20.0909090909091" customWidth="1"/>
    <col min="4" max="4" width="13" customWidth="1"/>
    <col min="5" max="5" width="13.6363636363636" customWidth="1"/>
    <col min="6" max="6" width="9" customWidth="1"/>
    <col min="7" max="7" width="11" customWidth="1"/>
    <col min="10" max="10" width="9.27272727272727" customWidth="1"/>
    <col min="11" max="11" width="13.0909090909091" customWidth="1"/>
  </cols>
  <sheetData>
    <row r="1" ht="35.25" customHeight="1" spans="1:1">
      <c r="A1" s="1" t="s">
        <v>166</v>
      </c>
    </row>
    <row r="2" ht="27.5" spans="1:11">
      <c r="A2" s="82" t="s">
        <v>167</v>
      </c>
      <c r="B2" s="82"/>
      <c r="C2" s="82"/>
      <c r="D2" s="82"/>
      <c r="E2" s="82"/>
      <c r="F2" s="82"/>
      <c r="G2" s="82"/>
      <c r="H2" s="82"/>
      <c r="I2" s="82"/>
      <c r="J2" s="82"/>
      <c r="K2" s="82"/>
    </row>
    <row r="3" spans="1:11">
      <c r="A3" s="83"/>
      <c r="B3" s="83"/>
      <c r="C3" s="83"/>
      <c r="D3" s="83"/>
      <c r="E3" s="83"/>
      <c r="F3" s="83"/>
      <c r="G3" s="84"/>
      <c r="H3" s="84"/>
      <c r="I3" s="84"/>
      <c r="J3" s="84"/>
      <c r="K3" s="84"/>
    </row>
    <row r="4" spans="1:11">
      <c r="A4" s="83"/>
      <c r="B4" s="84"/>
      <c r="C4" s="83"/>
      <c r="D4" s="85"/>
      <c r="E4" s="85"/>
      <c r="F4" s="85"/>
      <c r="G4" s="84"/>
      <c r="H4" s="84"/>
      <c r="I4" s="84"/>
      <c r="J4" s="84"/>
      <c r="K4" s="85" t="s">
        <v>2</v>
      </c>
    </row>
    <row r="5" spans="1:11">
      <c r="A5" s="86" t="s">
        <v>5</v>
      </c>
      <c r="B5" s="87" t="s">
        <v>7</v>
      </c>
      <c r="C5" s="87" t="s">
        <v>155</v>
      </c>
      <c r="D5" s="87" t="s">
        <v>145</v>
      </c>
      <c r="E5" s="87" t="s">
        <v>146</v>
      </c>
      <c r="F5" s="87" t="s">
        <v>147</v>
      </c>
      <c r="G5" s="87" t="s">
        <v>168</v>
      </c>
      <c r="H5" s="87"/>
      <c r="I5" s="87" t="s">
        <v>169</v>
      </c>
      <c r="J5" s="87" t="s">
        <v>170</v>
      </c>
      <c r="K5" s="87" t="s">
        <v>153</v>
      </c>
    </row>
    <row r="6" ht="60.75" customHeight="1" spans="1:11">
      <c r="A6" s="86"/>
      <c r="B6" s="87"/>
      <c r="C6" s="87"/>
      <c r="D6" s="87"/>
      <c r="E6" s="87"/>
      <c r="F6" s="87"/>
      <c r="G6" s="87" t="s">
        <v>171</v>
      </c>
      <c r="H6" s="87" t="s">
        <v>172</v>
      </c>
      <c r="I6" s="87"/>
      <c r="J6" s="87"/>
      <c r="K6" s="87"/>
    </row>
    <row r="7" ht="30" customHeight="1" spans="1:11">
      <c r="A7" s="88" t="s">
        <v>7</v>
      </c>
      <c r="B7" s="89">
        <v>155</v>
      </c>
      <c r="C7" s="89"/>
      <c r="D7" s="89">
        <v>155</v>
      </c>
      <c r="E7" s="90"/>
      <c r="F7" s="90"/>
      <c r="G7" s="90"/>
      <c r="H7" s="90"/>
      <c r="I7" s="90"/>
      <c r="J7" s="90"/>
      <c r="K7" s="90"/>
    </row>
    <row r="8" ht="30" customHeight="1" spans="1:11">
      <c r="A8" s="91" t="s">
        <v>173</v>
      </c>
      <c r="B8" s="89">
        <v>124</v>
      </c>
      <c r="C8" s="89"/>
      <c r="D8" s="89">
        <v>124</v>
      </c>
      <c r="E8" s="90"/>
      <c r="F8" s="90"/>
      <c r="G8" s="90"/>
      <c r="H8" s="90"/>
      <c r="I8" s="90"/>
      <c r="J8" s="90"/>
      <c r="K8" s="90"/>
    </row>
    <row r="9" ht="30" customHeight="1" spans="1:11">
      <c r="A9" s="91" t="s">
        <v>174</v>
      </c>
      <c r="B9" s="89">
        <v>31</v>
      </c>
      <c r="C9" s="89"/>
      <c r="D9" s="89">
        <v>31</v>
      </c>
      <c r="E9" s="90"/>
      <c r="F9" s="90"/>
      <c r="G9" s="90"/>
      <c r="H9" s="90"/>
      <c r="I9" s="90"/>
      <c r="J9" s="90"/>
      <c r="K9" s="90"/>
    </row>
    <row r="10" ht="30" customHeight="1" spans="1:11">
      <c r="A10" s="91" t="s">
        <v>175</v>
      </c>
      <c r="B10" s="89"/>
      <c r="C10" s="89"/>
      <c r="D10" s="89"/>
      <c r="E10" s="90"/>
      <c r="F10" s="90"/>
      <c r="G10" s="90"/>
      <c r="H10" s="90"/>
      <c r="I10" s="90"/>
      <c r="J10" s="90"/>
      <c r="K10" s="90"/>
    </row>
  </sheetData>
  <mergeCells count="11">
    <mergeCell ref="A2:K2"/>
    <mergeCell ref="G5:H5"/>
    <mergeCell ref="A5:A6"/>
    <mergeCell ref="B5:B6"/>
    <mergeCell ref="C5:C6"/>
    <mergeCell ref="D5:D6"/>
    <mergeCell ref="E5:E6"/>
    <mergeCell ref="F5:F6"/>
    <mergeCell ref="I5:I6"/>
    <mergeCell ref="J5:J6"/>
    <mergeCell ref="K5:K6"/>
  </mergeCells>
  <printOptions horizontalCentered="1"/>
  <pageMargins left="0.708333333333333" right="0.708333333333333" top="1.14166666666667" bottom="0.747916666666667" header="0.314583333333333"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11</vt:i4>
      </vt:variant>
    </vt:vector>
  </HeadingPairs>
  <TitlesOfParts>
    <vt:vector size="11" baseType="lpstr">
      <vt:lpstr>表1</vt:lpstr>
      <vt:lpstr>表2</vt:lpstr>
      <vt:lpstr>表3</vt:lpstr>
      <vt:lpstr>表4</vt:lpstr>
      <vt:lpstr>表5</vt:lpstr>
      <vt:lpstr>表6</vt:lpstr>
      <vt:lpstr>表7</vt:lpstr>
      <vt:lpstr>表8</vt:lpstr>
      <vt:lpstr>表9</vt:lpstr>
      <vt:lpstr>表10</vt:lpstr>
      <vt:lpstr>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胡浩</dc:creator>
  <cp:lastModifiedBy>安监局系统管理员[ajj]</cp:lastModifiedBy>
  <dcterms:created xsi:type="dcterms:W3CDTF">2020-01-07T07:24:00Z</dcterms:created>
  <cp:lastPrinted>2020-02-10T12:14:00Z</cp:lastPrinted>
  <dcterms:modified xsi:type="dcterms:W3CDTF">2022-07-08T03:00:15Z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