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5360" windowHeight="7935" firstSheet="3" activeTab="6"/>
  </bookViews>
  <sheets>
    <sheet name="Macro1" sheetId="12" state="very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Print_Area" localSheetId="2">'2 一般公共预算支出-上年数'!$A$1:$F$49</definedName>
    <definedName name="_xlnm.Print_Area" localSheetId="4">'4 一般公用预算“三公”经费支出表-上年数'!$A$1:$L$8</definedName>
    <definedName name="_xlnm.Print_Area" localSheetId="5">'5 政府性基金预算支出表'!$A$1:$E$13</definedName>
    <definedName name="_xlnm.Print_Area" localSheetId="6">'6 部门收支总表'!$A$1:$D$17</definedName>
    <definedName name="_xlnm.Print_Area" localSheetId="7">'7 部门收入总表'!$A$1:$L$53</definedName>
    <definedName name="_xlnm.Print_Area" localSheetId="8">'8 部门支出总表'!$A$1:$H$42</definedName>
    <definedName name="_xlnm.Print_Titles" localSheetId="2">'2 一般公共预算支出-上年数'!$1:$6</definedName>
    <definedName name="_xlnm.Print_Titles" localSheetId="3">'3 一般公共预算财政基本支出'!$1:$5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部门收入总表'!$1:$5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B15" i="9"/>
  <c r="D15"/>
  <c r="E17" i="4"/>
  <c r="E18" s="1"/>
  <c r="F17"/>
  <c r="G17"/>
  <c r="D17" s="1"/>
  <c r="D18" s="1"/>
  <c r="B18"/>
  <c r="G18"/>
  <c r="F18"/>
</calcChain>
</file>

<file path=xl/sharedStrings.xml><?xml version="1.0" encoding="utf-8"?>
<sst xmlns="http://schemas.openxmlformats.org/spreadsheetml/2006/main" count="392" uniqueCount="197">
  <si>
    <t>表1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</si>
  <si>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</si>
  <si>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</si>
  <si>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</si>
  <si>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</si>
  <si>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</si>
  <si>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</si>
  <si>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</si>
  <si>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</si>
  <si>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</si>
  <si>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</si>
  <si>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</si>
  <si>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</si>
  <si>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</si>
  <si>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</si>
  <si>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</si>
  <si>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</si>
  <si>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</si>
  <si>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</si>
  <si>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</si>
  <si>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城乡社区支出</t>
  </si>
  <si>
    <t>农林水支出</t>
  </si>
  <si>
    <t>住房保障支出</t>
  </si>
  <si>
    <t>其他支出</t>
  </si>
  <si>
    <t>二、结转下年</t>
  </si>
  <si>
    <t>收入总数</t>
  </si>
  <si>
    <t>支出总数</t>
  </si>
  <si>
    <t>表2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</si>
  <si>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</si>
  <si>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</si>
  <si>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</si>
  <si>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</si>
  <si>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</si>
  <si>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</si>
  <si>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</si>
  <si>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</si>
  <si>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</si>
  <si>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20101</t>
  </si>
  <si>
    <t xml:space="preserve"> 人大事务</t>
  </si>
  <si>
    <t xml:space="preserve">    2010104</t>
  </si>
  <si>
    <t xml:space="preserve">  人大会议</t>
  </si>
  <si>
    <t xml:space="preserve">    2010106</t>
  </si>
  <si>
    <t xml:space="preserve">  人大监督</t>
  </si>
  <si>
    <t xml:space="preserve">  20103</t>
  </si>
  <si>
    <t xml:space="preserve"> 政府办公厅（室）及相关机构事务</t>
  </si>
  <si>
    <t xml:space="preserve">    2010301</t>
  </si>
  <si>
    <t xml:space="preserve">  行政运行</t>
  </si>
  <si>
    <t xml:space="preserve">    2010302</t>
  </si>
  <si>
    <t xml:space="preserve">  一般行政管理事务（政府）</t>
  </si>
  <si>
    <t xml:space="preserve">  20704</t>
  </si>
  <si>
    <t xml:space="preserve"> 新闻出版广播影视</t>
  </si>
  <si>
    <t xml:space="preserve">    2070499</t>
  </si>
  <si>
    <t xml:space="preserve">  其他新闻出版广播影视支出</t>
  </si>
  <si>
    <r>
      <rPr>
        <sz val="11"/>
        <color indexed="8"/>
        <rFont val="宋体"/>
        <family val="3"/>
        <charset val="134"/>
      </rPr>
      <t xml:space="preserve">  2070</t>
    </r>
    <r>
      <rPr>
        <sz val="11"/>
        <color indexed="8"/>
        <rFont val="宋体"/>
        <family val="3"/>
        <charset val="134"/>
      </rPr>
      <t>8</t>
    </r>
  </si>
  <si>
    <t xml:space="preserve"> 广播电视</t>
  </si>
  <si>
    <r>
      <rPr>
        <sz val="11"/>
        <color indexed="8"/>
        <rFont val="宋体"/>
        <family val="3"/>
        <charset val="134"/>
      </rPr>
      <t xml:space="preserve">    2070</t>
    </r>
    <r>
      <rPr>
        <sz val="11"/>
        <color indexed="8"/>
        <rFont val="宋体"/>
        <family val="3"/>
        <charset val="134"/>
      </rPr>
      <t>8</t>
    </r>
    <r>
      <rPr>
        <sz val="11"/>
        <color indexed="8"/>
        <rFont val="宋体"/>
        <family val="3"/>
        <charset val="134"/>
      </rPr>
      <t>99</t>
    </r>
  </si>
  <si>
    <t xml:space="preserve">  其他广播电视支出</t>
  </si>
  <si>
    <t xml:space="preserve">  20801</t>
  </si>
  <si>
    <t xml:space="preserve"> 人力资源和社会保障管理事务</t>
  </si>
  <si>
    <t xml:space="preserve">    2080199</t>
  </si>
  <si>
    <t xml:space="preserve">  其他人力资源和社会保障管理事务支出</t>
  </si>
  <si>
    <t xml:space="preserve">  20805</t>
  </si>
  <si>
    <t xml:space="preserve"> 行政事业单位离退休</t>
  </si>
  <si>
    <t xml:space="preserve">    2080504</t>
  </si>
  <si>
    <t xml:space="preserve">  未归口管理的行政单位离退休</t>
  </si>
  <si>
    <t xml:space="preserve">    2080505</t>
  </si>
  <si>
    <t xml:space="preserve">  机关事业单位基本养老保险缴费支出</t>
  </si>
  <si>
    <t xml:space="preserve">    2080506</t>
  </si>
  <si>
    <t xml:space="preserve">  机关事业单位职业年金缴费支出</t>
  </si>
  <si>
    <r>
      <rPr>
        <sz val="11"/>
        <color indexed="8"/>
        <rFont val="宋体"/>
        <family val="3"/>
        <charset val="134"/>
      </rPr>
      <t xml:space="preserve">    20805</t>
    </r>
    <r>
      <rPr>
        <sz val="11"/>
        <color indexed="8"/>
        <rFont val="宋体"/>
        <family val="3"/>
        <charset val="134"/>
      </rPr>
      <t>99</t>
    </r>
  </si>
  <si>
    <t xml:space="preserve">  其他行政事业单位离退休支出</t>
  </si>
  <si>
    <t xml:space="preserve">  20821</t>
  </si>
  <si>
    <t xml:space="preserve"> 特困人员救助供养</t>
  </si>
  <si>
    <t xml:space="preserve">    2082102</t>
  </si>
  <si>
    <t xml:space="preserve">  农村特困人员救助供养支出</t>
  </si>
  <si>
    <t xml:space="preserve">  20899</t>
  </si>
  <si>
    <t xml:space="preserve"> 其他社会保障和就业支出</t>
  </si>
  <si>
    <t xml:space="preserve">    2089901</t>
  </si>
  <si>
    <t xml:space="preserve">  其他社会保障和就业支出</t>
  </si>
  <si>
    <t xml:space="preserve">  21011</t>
  </si>
  <si>
    <t xml:space="preserve"> 行政事业单位医疗</t>
  </si>
  <si>
    <t xml:space="preserve">    2101101</t>
  </si>
  <si>
    <t xml:space="preserve">  行政单位医疗</t>
  </si>
  <si>
    <t xml:space="preserve">    2101102</t>
  </si>
  <si>
    <t xml:space="preserve">  事业单位医疗</t>
  </si>
  <si>
    <t xml:space="preserve">  21201</t>
  </si>
  <si>
    <t xml:space="preserve"> 城乡社区管理事务</t>
  </si>
  <si>
    <t xml:space="preserve">    2120199</t>
  </si>
  <si>
    <t xml:space="preserve">  其他城乡社区管理事务支出</t>
  </si>
  <si>
    <t xml:space="preserve">  21301</t>
  </si>
  <si>
    <t xml:space="preserve"> 农业</t>
  </si>
  <si>
    <t xml:space="preserve">    2130104</t>
  </si>
  <si>
    <t xml:space="preserve">  事业运行</t>
  </si>
  <si>
    <t xml:space="preserve">  21307</t>
  </si>
  <si>
    <t xml:space="preserve"> 农村综合改革</t>
  </si>
  <si>
    <t xml:space="preserve">    2130705</t>
  </si>
  <si>
    <t xml:space="preserve">  对村民委员会和村党支部的补助</t>
  </si>
  <si>
    <t xml:space="preserve">  22102</t>
  </si>
  <si>
    <t xml:space="preserve"> 住房改革支出</t>
  </si>
  <si>
    <t xml:space="preserve">    2210201</t>
  </si>
  <si>
    <t xml:space="preserve">  住房公积金</t>
  </si>
  <si>
    <t>表3</t>
  </si>
  <si>
    <t>经济分类科目</t>
  </si>
  <si>
    <t>2019年基本支出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</si>
  <si>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</si>
  <si>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</si>
  <si>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</si>
  <si>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</si>
  <si>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</si>
  <si>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</si>
  <si>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</si>
  <si>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</si>
  <si>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</si>
  <si>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</si>
  <si>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</si>
  <si>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</si>
  <si>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</si>
  <si>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</si>
  <si>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</si>
  <si>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</si>
  <si>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</si>
  <si>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城镇职工基本医疗保险缴费</t>
  </si>
  <si>
    <t xml:space="preserve">  30112</t>
  </si>
  <si>
    <t xml:space="preserve">  其他社会保障缴费</t>
  </si>
  <si>
    <t xml:space="preserve">  30113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</si>
  <si>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</si>
  <si>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</si>
  <si>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</si>
  <si>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</si>
  <si>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</si>
  <si>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</si>
  <si>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办公费</t>
  </si>
  <si>
    <t xml:space="preserve">  水费</t>
  </si>
  <si>
    <t xml:space="preserve">  邮电费</t>
  </si>
  <si>
    <t xml:space="preserve">  公务接待费</t>
  </si>
  <si>
    <t>303</t>
  </si>
  <si>
    <t>对个人和家庭的补助</t>
  </si>
  <si>
    <t xml:space="preserve">  生活补助</t>
  </si>
  <si>
    <t xml:space="preserve">  奖励金</t>
  </si>
  <si>
    <t xml:space="preserve">  其他对个人和家庭的补助</t>
  </si>
  <si>
    <t>表4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</si>
  <si>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</si>
  <si>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</si>
  <si>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</si>
  <si>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</si>
  <si>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</si>
  <si>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</si>
  <si>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</si>
  <si>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备注：本单位无政府性基金收支，故此表无数据。</t>
  </si>
  <si>
    <t>表6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</si>
  <si>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</si>
  <si>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</si>
  <si>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</si>
  <si>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</si>
  <si>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</si>
  <si>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</si>
  <si>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</si>
  <si>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</si>
  <si>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上年结转</t>
  </si>
  <si>
    <t>结转下年</t>
  </si>
  <si>
    <t>收入总计</t>
  </si>
  <si>
    <t>支出总计</t>
  </si>
  <si>
    <t>表7</t>
  </si>
  <si>
    <t>科目</t>
  </si>
  <si>
    <t>一般公共预算拨款收入</t>
  </si>
  <si>
    <t>非教育收费收入</t>
  </si>
  <si>
    <t>教育收费收入</t>
  </si>
  <si>
    <t>表8</t>
  </si>
  <si>
    <t>上缴上级支出</t>
  </si>
  <si>
    <t>事业单位经营支出</t>
  </si>
  <si>
    <t>对下级单位补助支出</t>
  </si>
  <si>
    <t>文化旅游体育与传媒支出</t>
    <phoneticPr fontId="1" type="noConversion"/>
  </si>
  <si>
    <t>医疗卫生与计划生育支出</t>
  </si>
  <si>
    <t>城乡社区支出</t>
    <phoneticPr fontId="1" type="noConversion"/>
  </si>
  <si>
    <t>农林水支出</t>
    <phoneticPr fontId="1" type="noConversion"/>
  </si>
  <si>
    <t xml:space="preserve"> 电费</t>
  </si>
  <si>
    <t xml:space="preserve"> 差旅费</t>
  </si>
  <si>
    <t xml:space="preserve"> 会议费</t>
  </si>
  <si>
    <t xml:space="preserve"> 培训费</t>
  </si>
  <si>
    <t xml:space="preserve"> 工会经费</t>
  </si>
  <si>
    <t xml:space="preserve"> 福利费</t>
  </si>
  <si>
    <t xml:space="preserve"> 公务用车运行维护费</t>
  </si>
  <si>
    <t>劳务费</t>
  </si>
  <si>
    <t xml:space="preserve"> 其他交通费用</t>
  </si>
  <si>
    <t>2018年预算数</t>
    <phoneticPr fontId="20" type="noConversion"/>
  </si>
  <si>
    <t>2019年预算数</t>
    <phoneticPr fontId="20" type="noConversion"/>
  </si>
  <si>
    <t>重庆市南川区白沙镇人民政府                                                                                2019年财政拨款收支总表</t>
    <phoneticPr fontId="20" type="noConversion"/>
  </si>
  <si>
    <t>重庆市南川区白沙镇人民政府                                                                                      2019年一般公共预算财政拨款支出预算表</t>
    <phoneticPr fontId="20" type="noConversion"/>
  </si>
  <si>
    <t>重庆市南川区白沙镇人民政府                                                                               2019年一般公共预算财政拨款基本支出预算表</t>
    <phoneticPr fontId="20" type="noConversion"/>
  </si>
  <si>
    <t>重庆市南川区白沙镇人民政府                                                                             2019年政府性基金预算支出表</t>
    <phoneticPr fontId="20" type="noConversion"/>
  </si>
  <si>
    <t>重庆市南川区白沙镇人民政府                                                                                                    2019年部门收支总表</t>
    <phoneticPr fontId="20" type="noConversion"/>
  </si>
  <si>
    <t>重庆市南川区白沙镇人民政府                                                                              2019年部门收入总表</t>
    <phoneticPr fontId="20" type="noConversion"/>
  </si>
  <si>
    <t>重庆市南川区白沙镇人民政府                                                      2019年部门支出总表</t>
    <phoneticPr fontId="20" type="noConversion"/>
  </si>
  <si>
    <t xml:space="preserve"> </t>
    <phoneticPr fontId="20" type="noConversion"/>
  </si>
  <si>
    <t>重庆市南川区白沙镇人民政府                                                                                                                 2019年一般公共预算“三公”经费支出表</t>
    <phoneticPr fontId="20" type="noConversion"/>
  </si>
  <si>
    <t>政府性基金预算拨款收入</t>
    <phoneticPr fontId="20" type="noConversion"/>
  </si>
  <si>
    <t>一般公共预算拨款收入</t>
    <phoneticPr fontId="20" type="noConversion"/>
  </si>
</sst>
</file>

<file path=xl/styles.xml><?xml version="1.0" encoding="utf-8"?>
<styleSheet xmlns="http://schemas.openxmlformats.org/spreadsheetml/2006/main">
  <numFmts count="3">
    <numFmt numFmtId="176" formatCode=";;"/>
    <numFmt numFmtId="177" formatCode="0.00_);[Red]\(0.00\)"/>
    <numFmt numFmtId="178" formatCode="#,##0.00_ "/>
  </numFmts>
  <fonts count="22">
    <font>
      <sz val="11"/>
      <color theme="1"/>
      <name val="等线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20"/>
      <name val="华文细黑"/>
      <family val="3"/>
      <charset val="134"/>
    </font>
    <font>
      <b/>
      <sz val="20"/>
      <name val="楷体_GB2312"/>
      <family val="3"/>
      <charset val="134"/>
    </font>
    <font>
      <b/>
      <sz val="11"/>
      <name val="宋体"/>
      <family val="3"/>
      <charset val="134"/>
    </font>
    <font>
      <sz val="6"/>
      <name val="楷体_GB2312"/>
      <family val="3"/>
      <charset val="134"/>
    </font>
    <font>
      <sz val="10"/>
      <name val="宋体"/>
      <family val="3"/>
      <charset val="134"/>
    </font>
    <font>
      <b/>
      <sz val="12"/>
      <name val="楷体_GB2312"/>
      <family val="3"/>
      <charset val="134"/>
    </font>
    <font>
      <sz val="11"/>
      <name val="宋体"/>
      <family val="3"/>
      <charset val="134"/>
    </font>
    <font>
      <sz val="18"/>
      <name val="宋体"/>
      <family val="3"/>
      <charset val="134"/>
    </font>
    <font>
      <b/>
      <sz val="18"/>
      <name val="华文细黑"/>
      <family val="3"/>
      <charset val="134"/>
    </font>
    <font>
      <b/>
      <sz val="18"/>
      <name val="楷体_GB2312"/>
      <family val="3"/>
      <charset val="134"/>
    </font>
    <font>
      <sz val="16"/>
      <name val="方正黑体_GBK"/>
      <family val="4"/>
      <charset val="134"/>
    </font>
    <font>
      <sz val="9"/>
      <name val="等线"/>
      <charset val="134"/>
    </font>
    <font>
      <sz val="10.5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183">
    <xf numFmtId="0" fontId="0" fillId="0" borderId="0" xfId="0"/>
    <xf numFmtId="0" fontId="1" fillId="0" borderId="0" xfId="3" applyAlignment="1">
      <alignment wrapText="1"/>
    </xf>
    <xf numFmtId="0" fontId="1" fillId="0" borderId="0" xfId="3"/>
    <xf numFmtId="0" fontId="2" fillId="0" borderId="0" xfId="3" applyNumberFormat="1" applyFont="1" applyFill="1" applyAlignment="1" applyProtection="1">
      <alignment horizontal="left" vertical="center"/>
    </xf>
    <xf numFmtId="0" fontId="1" fillId="0" borderId="0" xfId="3" applyFill="1"/>
    <xf numFmtId="0" fontId="1" fillId="0" borderId="0" xfId="3" applyAlignment="1">
      <alignment horizontal="centerContinuous"/>
    </xf>
    <xf numFmtId="0" fontId="4" fillId="0" borderId="0" xfId="3" applyNumberFormat="1" applyFont="1" applyFill="1" applyAlignment="1" applyProtection="1">
      <alignment horizontal="centerContinuous"/>
    </xf>
    <xf numFmtId="0" fontId="4" fillId="0" borderId="0" xfId="3" applyFont="1" applyFill="1" applyAlignment="1">
      <alignment horizontal="centerContinuous"/>
    </xf>
    <xf numFmtId="0" fontId="1" fillId="0" borderId="0" xfId="3" applyFill="1" applyAlignment="1">
      <alignment horizontal="centerContinuous"/>
    </xf>
    <xf numFmtId="0" fontId="5" fillId="0" borderId="0" xfId="3" applyFont="1"/>
    <xf numFmtId="0" fontId="5" fillId="0" borderId="0" xfId="3" applyFont="1" applyFill="1"/>
    <xf numFmtId="0" fontId="5" fillId="0" borderId="0" xfId="3" applyFont="1" applyAlignment="1">
      <alignment horizontal="right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0" fontId="6" fillId="0" borderId="2" xfId="3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49" fontId="7" fillId="0" borderId="1" xfId="1" applyNumberFormat="1" applyBorder="1" applyAlignment="1">
      <alignment horizontal="left" vertical="top"/>
    </xf>
    <xf numFmtId="0" fontId="7" fillId="0" borderId="1" xfId="1" applyBorder="1">
      <alignment vertical="center"/>
    </xf>
    <xf numFmtId="4" fontId="5" fillId="0" borderId="1" xfId="3" applyNumberFormat="1" applyFont="1" applyFill="1" applyBorder="1" applyAlignment="1" applyProtection="1">
      <alignment horizontal="right" vertical="center" wrapText="1"/>
    </xf>
    <xf numFmtId="0" fontId="1" fillId="0" borderId="1" xfId="3" applyFill="1" applyBorder="1"/>
    <xf numFmtId="0" fontId="7" fillId="0" borderId="1" xfId="1" applyFont="1" applyBorder="1">
      <alignment vertical="center"/>
    </xf>
    <xf numFmtId="49" fontId="7" fillId="0" borderId="1" xfId="1" applyNumberFormat="1" applyFont="1" applyBorder="1" applyAlignment="1">
      <alignment horizontal="left" vertical="top"/>
    </xf>
    <xf numFmtId="0" fontId="1" fillId="0" borderId="1" xfId="3" applyBorder="1"/>
    <xf numFmtId="0" fontId="8" fillId="0" borderId="0" xfId="3" applyFont="1"/>
    <xf numFmtId="0" fontId="10" fillId="0" borderId="0" xfId="3" applyNumberFormat="1" applyFont="1" applyFill="1" applyAlignment="1" applyProtection="1">
      <alignment horizontal="centerContinuous"/>
    </xf>
    <xf numFmtId="0" fontId="6" fillId="0" borderId="0" xfId="3" applyNumberFormat="1" applyFont="1" applyFill="1" applyAlignment="1" applyProtection="1">
      <alignment horizontal="centerContinuous"/>
    </xf>
    <xf numFmtId="0" fontId="11" fillId="0" borderId="1" xfId="3" applyFont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2" fillId="0" borderId="0" xfId="3" applyFont="1" applyFill="1" applyAlignment="1">
      <alignment horizontal="right"/>
    </xf>
    <xf numFmtId="0" fontId="5" fillId="0" borderId="3" xfId="3" applyNumberFormat="1" applyFont="1" applyFill="1" applyBorder="1" applyAlignment="1" applyProtection="1">
      <alignment horizontal="right"/>
    </xf>
    <xf numFmtId="0" fontId="13" fillId="0" borderId="0" xfId="3" applyFont="1" applyFill="1" applyAlignment="1">
      <alignment horizontal="right" vertical="center"/>
    </xf>
    <xf numFmtId="0" fontId="13" fillId="0" borderId="0" xfId="3" applyFont="1" applyFill="1" applyAlignment="1">
      <alignment vertical="center"/>
    </xf>
    <xf numFmtId="0" fontId="12" fillId="0" borderId="0" xfId="3" applyFont="1" applyAlignment="1">
      <alignment horizontal="right"/>
    </xf>
    <xf numFmtId="0" fontId="2" fillId="0" borderId="0" xfId="3" applyFont="1" applyFill="1" applyAlignment="1">
      <alignment horizontal="centerContinuous" vertical="center"/>
    </xf>
    <xf numFmtId="0" fontId="13" fillId="0" borderId="0" xfId="3" applyFont="1" applyFill="1" applyAlignment="1">
      <alignment horizontal="centerContinuous" vertical="center"/>
    </xf>
    <xf numFmtId="0" fontId="5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6" fillId="0" borderId="1" xfId="3" applyNumberFormat="1" applyFont="1" applyFill="1" applyBorder="1" applyAlignment="1" applyProtection="1">
      <alignment horizontal="center" vertical="center"/>
    </xf>
    <xf numFmtId="0" fontId="6" fillId="0" borderId="4" xfId="3" applyNumberFormat="1" applyFont="1" applyFill="1" applyBorder="1" applyAlignment="1" applyProtection="1">
      <alignment horizontal="center" vertical="center"/>
    </xf>
    <xf numFmtId="0" fontId="6" fillId="0" borderId="4" xfId="3" applyNumberFormat="1" applyFont="1" applyFill="1" applyBorder="1" applyAlignment="1" applyProtection="1">
      <alignment horizontal="centerContinuous" vertical="center" wrapText="1"/>
    </xf>
    <xf numFmtId="0" fontId="5" fillId="0" borderId="5" xfId="3" applyFont="1" applyFill="1" applyBorder="1" applyAlignment="1">
      <alignment vertical="center"/>
    </xf>
    <xf numFmtId="0" fontId="5" fillId="0" borderId="7" xfId="3" applyFont="1" applyBorder="1" applyAlignment="1">
      <alignment vertical="center"/>
    </xf>
    <xf numFmtId="0" fontId="5" fillId="0" borderId="7" xfId="3" applyFont="1" applyBorder="1" applyAlignment="1">
      <alignment horizontal="left" vertical="center"/>
    </xf>
    <xf numFmtId="0" fontId="5" fillId="0" borderId="7" xfId="3" applyFont="1" applyFill="1" applyBorder="1" applyAlignment="1">
      <alignment vertical="center"/>
    </xf>
    <xf numFmtId="0" fontId="5" fillId="0" borderId="1" xfId="3" applyFont="1" applyBorder="1"/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8" xfId="3" applyFont="1" applyBorder="1" applyAlignment="1">
      <alignment vertical="center" wrapText="1"/>
    </xf>
    <xf numFmtId="0" fontId="5" fillId="0" borderId="1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vertical="center" wrapText="1"/>
    </xf>
    <xf numFmtId="0" fontId="13" fillId="0" borderId="0" xfId="3" applyFont="1" applyFill="1"/>
    <xf numFmtId="0" fontId="14" fillId="0" borderId="0" xfId="3" applyFont="1" applyAlignment="1">
      <alignment horizontal="centerContinuous"/>
    </xf>
    <xf numFmtId="0" fontId="6" fillId="0" borderId="0" xfId="3" applyFont="1" applyFill="1" applyAlignment="1">
      <alignment horizontal="centerContinuous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right"/>
    </xf>
    <xf numFmtId="0" fontId="6" fillId="0" borderId="2" xfId="3" applyNumberFormat="1" applyFont="1" applyFill="1" applyBorder="1" applyAlignment="1" applyProtection="1">
      <alignment horizontal="center" vertical="center"/>
    </xf>
    <xf numFmtId="0" fontId="6" fillId="0" borderId="6" xfId="3" applyNumberFormat="1" applyFont="1" applyFill="1" applyBorder="1" applyAlignment="1" applyProtection="1">
      <alignment horizontal="center" vertical="center"/>
    </xf>
    <xf numFmtId="0" fontId="6" fillId="0" borderId="9" xfId="3" applyNumberFormat="1" applyFont="1" applyFill="1" applyBorder="1" applyAlignment="1" applyProtection="1">
      <alignment horizontal="center" vertical="center"/>
    </xf>
    <xf numFmtId="0" fontId="6" fillId="0" borderId="0" xfId="3" applyNumberFormat="1" applyFont="1" applyFill="1" applyBorder="1" applyAlignment="1" applyProtection="1">
      <alignment horizontal="center" vertical="center"/>
    </xf>
    <xf numFmtId="0" fontId="6" fillId="0" borderId="10" xfId="3" applyNumberFormat="1" applyFont="1" applyFill="1" applyBorder="1" applyAlignment="1" applyProtection="1">
      <alignment horizontal="center" vertical="center"/>
    </xf>
    <xf numFmtId="49" fontId="5" fillId="0" borderId="7" xfId="3" applyNumberFormat="1" applyFont="1" applyFill="1" applyBorder="1" applyAlignment="1" applyProtection="1">
      <alignment horizontal="left" vertical="center"/>
    </xf>
    <xf numFmtId="176" fontId="5" fillId="0" borderId="1" xfId="3" applyNumberFormat="1" applyFont="1" applyFill="1" applyBorder="1" applyAlignment="1" applyProtection="1">
      <alignment horizontal="left" vertical="center"/>
    </xf>
    <xf numFmtId="4" fontId="5" fillId="0" borderId="11" xfId="3" applyNumberFormat="1" applyFont="1" applyFill="1" applyBorder="1" applyAlignment="1" applyProtection="1">
      <alignment horizontal="right" vertical="center" wrapText="1"/>
    </xf>
    <xf numFmtId="4" fontId="5" fillId="0" borderId="7" xfId="3" applyNumberFormat="1" applyFont="1" applyFill="1" applyBorder="1" applyAlignment="1" applyProtection="1">
      <alignment horizontal="right" vertical="center" wrapText="1"/>
    </xf>
    <xf numFmtId="0" fontId="15" fillId="0" borderId="0" xfId="3" applyFont="1" applyFill="1"/>
    <xf numFmtId="0" fontId="14" fillId="0" borderId="0" xfId="3" applyFont="1" applyFill="1" applyAlignment="1">
      <alignment horizontal="centerContinuous"/>
    </xf>
    <xf numFmtId="0" fontId="13" fillId="0" borderId="0" xfId="3" applyFont="1"/>
    <xf numFmtId="0" fontId="6" fillId="0" borderId="6" xfId="3" applyNumberFormat="1" applyFont="1" applyFill="1" applyBorder="1" applyAlignment="1" applyProtection="1">
      <alignment horizontal="center" vertical="center" wrapText="1"/>
    </xf>
    <xf numFmtId="4" fontId="5" fillId="0" borderId="1" xfId="3" applyNumberFormat="1" applyFont="1" applyFill="1" applyBorder="1" applyAlignment="1" applyProtection="1"/>
    <xf numFmtId="4" fontId="5" fillId="0" borderId="7" xfId="3" applyNumberFormat="1" applyFont="1" applyFill="1" applyBorder="1" applyAlignment="1" applyProtection="1"/>
    <xf numFmtId="0" fontId="12" fillId="0" borderId="0" xfId="3" applyFont="1" applyAlignment="1">
      <alignment horizontal="center" vertical="center"/>
    </xf>
    <xf numFmtId="0" fontId="6" fillId="0" borderId="12" xfId="3" applyNumberFormat="1" applyFont="1" applyFill="1" applyBorder="1" applyAlignment="1" applyProtection="1">
      <alignment horizontal="center" vertical="center"/>
    </xf>
    <xf numFmtId="0" fontId="6" fillId="0" borderId="10" xfId="3" applyNumberFormat="1" applyFont="1" applyFill="1" applyBorder="1" applyAlignment="1" applyProtection="1">
      <alignment horizontal="center" vertical="center" wrapText="1"/>
    </xf>
    <xf numFmtId="4" fontId="5" fillId="0" borderId="8" xfId="3" applyNumberFormat="1" applyFont="1" applyFill="1" applyBorder="1" applyAlignment="1" applyProtection="1">
      <alignment horizontal="right" vertical="center" wrapText="1"/>
    </xf>
    <xf numFmtId="0" fontId="16" fillId="0" borderId="0" xfId="3" applyFont="1"/>
    <xf numFmtId="0" fontId="13" fillId="0" borderId="0" xfId="3" applyFont="1" applyBorder="1"/>
    <xf numFmtId="0" fontId="12" fillId="0" borderId="0" xfId="3" applyFont="1" applyAlignment="1">
      <alignment horizontal="right" vertical="center"/>
    </xf>
    <xf numFmtId="0" fontId="18" fillId="0" borderId="0" xfId="3" applyNumberFormat="1" applyFont="1" applyFill="1" applyAlignment="1" applyProtection="1">
      <alignment horizontal="centerContinuous"/>
    </xf>
    <xf numFmtId="0" fontId="5" fillId="0" borderId="0" xfId="3" applyFont="1" applyAlignment="1">
      <alignment horizontal="right" vertical="center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3" fillId="0" borderId="0" xfId="3" applyFont="1" applyFill="1" applyBorder="1"/>
    <xf numFmtId="0" fontId="10" fillId="0" borderId="0" xfId="3" applyFont="1" applyAlignment="1">
      <alignment horizontal="centerContinuous"/>
    </xf>
    <xf numFmtId="0" fontId="5" fillId="0" borderId="0" xfId="3" applyNumberFormat="1" applyFont="1" applyFill="1" applyAlignment="1" applyProtection="1">
      <alignment horizontal="right"/>
    </xf>
    <xf numFmtId="0" fontId="13" fillId="0" borderId="0" xfId="2" applyFont="1"/>
    <xf numFmtId="0" fontId="1" fillId="0" borderId="0" xfId="2" applyAlignment="1">
      <alignment wrapText="1"/>
    </xf>
    <xf numFmtId="0" fontId="1" fillId="0" borderId="0" xfId="2"/>
    <xf numFmtId="0" fontId="19" fillId="0" borderId="0" xfId="2" applyFont="1" applyAlignment="1">
      <alignment wrapText="1"/>
    </xf>
    <xf numFmtId="0" fontId="2" fillId="0" borderId="0" xfId="2" applyNumberFormat="1" applyFont="1" applyFill="1" applyAlignment="1" applyProtection="1">
      <alignment wrapText="1"/>
    </xf>
    <xf numFmtId="0" fontId="13" fillId="0" borderId="0" xfId="2" applyFont="1" applyAlignment="1">
      <alignment wrapText="1"/>
    </xf>
    <xf numFmtId="0" fontId="13" fillId="0" borderId="0" xfId="2" applyFont="1" applyAlignment="1">
      <alignment horizontal="centerContinuous"/>
    </xf>
    <xf numFmtId="0" fontId="13" fillId="0" borderId="0" xfId="2" applyFont="1" applyFill="1" applyAlignment="1">
      <alignment wrapText="1"/>
    </xf>
    <xf numFmtId="0" fontId="5" fillId="0" borderId="0" xfId="2" applyFont="1" applyFill="1" applyAlignment="1">
      <alignment wrapText="1"/>
    </xf>
    <xf numFmtId="0" fontId="5" fillId="0" borderId="0" xfId="2" applyFont="1" applyAlignment="1">
      <alignment wrapText="1"/>
    </xf>
    <xf numFmtId="0" fontId="5" fillId="0" borderId="0" xfId="2" applyNumberFormat="1" applyFont="1" applyFill="1" applyAlignment="1" applyProtection="1">
      <alignment horizontal="right"/>
    </xf>
    <xf numFmtId="0" fontId="6" fillId="0" borderId="4" xfId="2" applyNumberFormat="1" applyFont="1" applyFill="1" applyBorder="1" applyAlignment="1" applyProtection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4" fontId="5" fillId="0" borderId="4" xfId="2" applyNumberFormat="1" applyFont="1" applyBorder="1" applyAlignment="1">
      <alignment horizontal="left" vertical="center"/>
    </xf>
    <xf numFmtId="4" fontId="5" fillId="0" borderId="4" xfId="2" applyNumberFormat="1" applyFont="1" applyBorder="1" applyAlignment="1">
      <alignment horizontal="right" vertical="center"/>
    </xf>
    <xf numFmtId="0" fontId="5" fillId="0" borderId="7" xfId="2" applyFont="1" applyFill="1" applyBorder="1" applyAlignment="1">
      <alignment horizontal="left" vertical="center"/>
    </xf>
    <xf numFmtId="4" fontId="5" fillId="0" borderId="1" xfId="2" applyNumberFormat="1" applyFont="1" applyBorder="1" applyAlignment="1">
      <alignment horizontal="right" vertical="center" wrapText="1"/>
    </xf>
    <xf numFmtId="0" fontId="5" fillId="0" borderId="7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4" fontId="5" fillId="0" borderId="1" xfId="2" applyNumberFormat="1" applyFont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right" vertical="center" wrapText="1"/>
    </xf>
    <xf numFmtId="4" fontId="5" fillId="0" borderId="1" xfId="2" applyNumberFormat="1" applyFont="1" applyBorder="1" applyAlignment="1">
      <alignment horizontal="right" vertical="center"/>
    </xf>
    <xf numFmtId="4" fontId="5" fillId="0" borderId="1" xfId="2" applyNumberFormat="1" applyFont="1" applyFill="1" applyBorder="1" applyAlignment="1">
      <alignment horizontal="center" vertical="center"/>
    </xf>
    <xf numFmtId="0" fontId="1" fillId="0" borderId="13" xfId="2" applyBorder="1" applyAlignment="1">
      <alignment wrapText="1"/>
    </xf>
    <xf numFmtId="0" fontId="13" fillId="0" borderId="0" xfId="2" applyFont="1" applyFill="1"/>
    <xf numFmtId="0" fontId="0" fillId="0" borderId="1" xfId="0" applyBorder="1"/>
    <xf numFmtId="4" fontId="5" fillId="0" borderId="1" xfId="2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vertical="center"/>
    </xf>
    <xf numFmtId="0" fontId="0" fillId="0" borderId="1" xfId="0" applyNumberFormat="1" applyBorder="1"/>
    <xf numFmtId="0" fontId="0" fillId="0" borderId="1" xfId="0" applyFill="1" applyBorder="1" applyAlignment="1">
      <alignment horizontal="left" vertical="center" indent="1"/>
    </xf>
    <xf numFmtId="0" fontId="0" fillId="0" borderId="1" xfId="0" applyFill="1" applyBorder="1"/>
    <xf numFmtId="177" fontId="15" fillId="0" borderId="7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/>
    </xf>
    <xf numFmtId="4" fontId="5" fillId="0" borderId="1" xfId="2" applyNumberFormat="1" applyFont="1" applyFill="1" applyBorder="1" applyAlignment="1" applyProtection="1">
      <alignment horizontal="center" vertical="center" wrapText="1"/>
    </xf>
    <xf numFmtId="4" fontId="5" fillId="0" borderId="4" xfId="2" applyNumberFormat="1" applyFont="1" applyFill="1" applyBorder="1" applyAlignment="1" applyProtection="1">
      <alignment horizontal="center" vertical="center" wrapText="1"/>
    </xf>
    <xf numFmtId="4" fontId="5" fillId="0" borderId="6" xfId="2" applyNumberFormat="1" applyFont="1" applyFill="1" applyBorder="1" applyAlignment="1">
      <alignment horizontal="center" vertical="center" wrapText="1"/>
    </xf>
    <xf numFmtId="4" fontId="5" fillId="0" borderId="2" xfId="2" applyNumberFormat="1" applyFont="1" applyFill="1" applyBorder="1" applyAlignment="1" applyProtection="1">
      <alignment horizontal="center" vertical="center" wrapText="1"/>
    </xf>
    <xf numFmtId="4" fontId="5" fillId="0" borderId="1" xfId="2" applyNumberFormat="1" applyFont="1" applyFill="1" applyBorder="1" applyAlignment="1">
      <alignment horizontal="center" vertical="center" wrapText="1"/>
    </xf>
    <xf numFmtId="4" fontId="5" fillId="0" borderId="1" xfId="2" applyNumberFormat="1" applyFont="1" applyFill="1" applyBorder="1" applyAlignment="1" applyProtection="1">
      <alignment horizontal="center" vertical="center"/>
    </xf>
    <xf numFmtId="177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78" fontId="21" fillId="0" borderId="14" xfId="0" applyNumberFormat="1" applyFont="1" applyFill="1" applyBorder="1" applyAlignment="1" applyProtection="1">
      <alignment horizontal="center" wrapText="1"/>
    </xf>
    <xf numFmtId="0" fontId="0" fillId="0" borderId="1" xfId="0" applyFill="1" applyBorder="1" applyAlignment="1">
      <alignment horizontal="center" vertical="center"/>
    </xf>
    <xf numFmtId="178" fontId="21" fillId="0" borderId="16" xfId="0" applyNumberFormat="1" applyFont="1" applyFill="1" applyBorder="1" applyAlignment="1" applyProtection="1">
      <alignment horizontal="center" wrapText="1"/>
    </xf>
    <xf numFmtId="0" fontId="0" fillId="0" borderId="2" xfId="0" applyBorder="1" applyAlignment="1">
      <alignment horizontal="center" vertical="center"/>
    </xf>
    <xf numFmtId="178" fontId="21" fillId="0" borderId="1" xfId="0" applyNumberFormat="1" applyFont="1" applyFill="1" applyBorder="1" applyAlignment="1" applyProtection="1">
      <alignment horizontal="center" wrapText="1"/>
    </xf>
    <xf numFmtId="178" fontId="21" fillId="0" borderId="17" xfId="0" applyNumberFormat="1" applyFont="1" applyFill="1" applyBorder="1" applyAlignment="1" applyProtection="1">
      <alignment horizontal="center" wrapText="1"/>
    </xf>
    <xf numFmtId="0" fontId="0" fillId="0" borderId="4" xfId="0" applyBorder="1" applyAlignment="1">
      <alignment horizontal="center" vertical="center"/>
    </xf>
    <xf numFmtId="4" fontId="5" fillId="0" borderId="1" xfId="3" applyNumberFormat="1" applyFont="1" applyBorder="1" applyAlignment="1">
      <alignment horizontal="center" vertical="center" wrapText="1"/>
    </xf>
    <xf numFmtId="4" fontId="5" fillId="0" borderId="1" xfId="3" applyNumberFormat="1" applyFont="1" applyFill="1" applyBorder="1" applyAlignment="1" applyProtection="1">
      <alignment horizontal="center" vertical="center" wrapText="1"/>
    </xf>
    <xf numFmtId="4" fontId="5" fillId="0" borderId="6" xfId="3" applyNumberFormat="1" applyFont="1" applyFill="1" applyBorder="1" applyAlignment="1" applyProtection="1">
      <alignment horizontal="center" vertical="center" wrapText="1"/>
    </xf>
    <xf numFmtId="4" fontId="5" fillId="0" borderId="2" xfId="3" applyNumberFormat="1" applyFont="1" applyFill="1" applyBorder="1" applyAlignment="1" applyProtection="1">
      <alignment horizontal="center" vertical="center" wrapText="1"/>
    </xf>
    <xf numFmtId="4" fontId="5" fillId="0" borderId="1" xfId="3" applyNumberFormat="1" applyFont="1" applyFill="1" applyBorder="1" applyAlignment="1">
      <alignment horizontal="center" vertical="center" wrapText="1"/>
    </xf>
    <xf numFmtId="4" fontId="5" fillId="0" borderId="2" xfId="3" applyNumberFormat="1" applyFont="1" applyFill="1" applyBorder="1" applyAlignment="1">
      <alignment horizontal="center" vertical="center" wrapText="1"/>
    </xf>
    <xf numFmtId="4" fontId="5" fillId="0" borderId="4" xfId="3" applyNumberFormat="1" applyFont="1" applyFill="1" applyBorder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77" fontId="15" fillId="0" borderId="7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3" fillId="0" borderId="0" xfId="2" applyNumberFormat="1" applyFont="1" applyFill="1" applyAlignment="1" applyProtection="1">
      <alignment horizontal="centerContinuous" wrapText="1"/>
    </xf>
    <xf numFmtId="49" fontId="9" fillId="0" borderId="0" xfId="3" applyNumberFormat="1" applyFont="1" applyFill="1" applyAlignment="1" applyProtection="1">
      <alignment horizontal="centerContinuous" wrapText="1"/>
    </xf>
    <xf numFmtId="49" fontId="17" fillId="0" borderId="0" xfId="3" applyNumberFormat="1" applyFont="1" applyFill="1" applyAlignment="1" applyProtection="1">
      <alignment horizontal="centerContinuous" wrapText="1"/>
    </xf>
    <xf numFmtId="0" fontId="3" fillId="0" borderId="0" xfId="3" applyFont="1" applyFill="1" applyAlignment="1">
      <alignment horizontal="centerContinuous" wrapText="1"/>
    </xf>
    <xf numFmtId="0" fontId="3" fillId="0" borderId="0" xfId="3" applyFont="1" applyFill="1" applyAlignment="1">
      <alignment horizontal="centerContinuous" vertical="center" wrapText="1"/>
    </xf>
    <xf numFmtId="0" fontId="9" fillId="0" borderId="0" xfId="3" applyNumberFormat="1" applyFont="1" applyFill="1" applyAlignment="1" applyProtection="1">
      <alignment horizontal="centerContinuous" wrapText="1"/>
    </xf>
    <xf numFmtId="0" fontId="3" fillId="0" borderId="0" xfId="3" applyNumberFormat="1" applyFont="1" applyFill="1" applyAlignment="1" applyProtection="1">
      <alignment horizontal="centerContinuous" wrapText="1"/>
    </xf>
    <xf numFmtId="49" fontId="7" fillId="2" borderId="1" xfId="1" applyNumberFormat="1" applyFill="1" applyBorder="1" applyAlignment="1">
      <alignment horizontal="left" vertical="top"/>
    </xf>
    <xf numFmtId="0" fontId="7" fillId="2" borderId="1" xfId="1" applyFont="1" applyFill="1" applyBorder="1">
      <alignment vertical="center"/>
    </xf>
    <xf numFmtId="49" fontId="0" fillId="2" borderId="1" xfId="1" applyNumberFormat="1" applyFont="1" applyFill="1" applyBorder="1" applyAlignment="1">
      <alignment horizontal="left" vertical="top"/>
    </xf>
    <xf numFmtId="0" fontId="0" fillId="2" borderId="1" xfId="1" applyFont="1" applyFill="1" applyBorder="1" applyAlignment="1">
      <alignment vertical="center"/>
    </xf>
    <xf numFmtId="49" fontId="7" fillId="2" borderId="1" xfId="1" applyNumberFormat="1" applyFont="1" applyFill="1" applyBorder="1" applyAlignment="1">
      <alignment horizontal="left" vertical="top"/>
    </xf>
    <xf numFmtId="0" fontId="7" fillId="2" borderId="1" xfId="1" applyFill="1" applyBorder="1">
      <alignment vertical="center"/>
    </xf>
    <xf numFmtId="177" fontId="0" fillId="0" borderId="1" xfId="0" applyNumberFormat="1" applyFont="1" applyBorder="1" applyAlignment="1">
      <alignment horizontal="center"/>
    </xf>
    <xf numFmtId="177" fontId="0" fillId="0" borderId="1" xfId="0" applyNumberFormat="1" applyFont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/>
    </xf>
    <xf numFmtId="177" fontId="0" fillId="2" borderId="1" xfId="0" applyNumberFormat="1" applyFont="1" applyFill="1" applyBorder="1" applyAlignment="1">
      <alignment horizontal="center" vertical="center"/>
    </xf>
    <xf numFmtId="177" fontId="15" fillId="2" borderId="1" xfId="3" applyNumberFormat="1" applyFont="1" applyFill="1" applyBorder="1" applyAlignment="1">
      <alignment horizontal="center"/>
    </xf>
    <xf numFmtId="177" fontId="15" fillId="0" borderId="1" xfId="3" applyNumberFormat="1" applyFont="1" applyBorder="1" applyAlignment="1">
      <alignment horizontal="center"/>
    </xf>
    <xf numFmtId="177" fontId="15" fillId="0" borderId="1" xfId="3" applyNumberFormat="1" applyFont="1" applyFill="1" applyBorder="1" applyAlignment="1">
      <alignment horizontal="center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center" vertical="center"/>
    </xf>
    <xf numFmtId="0" fontId="6" fillId="0" borderId="11" xfId="3" applyNumberFormat="1" applyFont="1" applyFill="1" applyBorder="1" applyAlignment="1" applyProtection="1">
      <alignment horizontal="center" vertical="center"/>
    </xf>
    <xf numFmtId="0" fontId="17" fillId="0" borderId="0" xfId="3" applyFont="1" applyFill="1" applyAlignment="1">
      <alignment horizontal="center" vertical="center" wrapText="1"/>
    </xf>
    <xf numFmtId="0" fontId="6" fillId="0" borderId="7" xfId="3" applyNumberFormat="1" applyFont="1" applyFill="1" applyBorder="1" applyAlignment="1" applyProtection="1">
      <alignment horizontal="center" vertical="center"/>
    </xf>
    <xf numFmtId="0" fontId="6" fillId="0" borderId="4" xfId="3" applyNumberFormat="1" applyFont="1" applyFill="1" applyBorder="1" applyAlignment="1" applyProtection="1">
      <alignment horizontal="center" vertical="center"/>
    </xf>
    <xf numFmtId="0" fontId="6" fillId="0" borderId="5" xfId="3" applyNumberFormat="1" applyFont="1" applyFill="1" applyBorder="1" applyAlignment="1" applyProtection="1">
      <alignment horizontal="center" vertical="center"/>
    </xf>
    <xf numFmtId="0" fontId="6" fillId="0" borderId="2" xfId="3" applyNumberFormat="1" applyFont="1" applyFill="1" applyBorder="1" applyAlignment="1" applyProtection="1">
      <alignment horizontal="center" vertical="center"/>
    </xf>
    <xf numFmtId="0" fontId="6" fillId="0" borderId="5" xfId="3" applyNumberFormat="1" applyFont="1" applyFill="1" applyBorder="1" applyAlignment="1" applyProtection="1">
      <alignment horizontal="center" vertical="center" wrapText="1"/>
    </xf>
    <xf numFmtId="0" fontId="6" fillId="0" borderId="2" xfId="3" applyNumberFormat="1" applyFont="1" applyFill="1" applyBorder="1" applyAlignment="1" applyProtection="1">
      <alignment horizontal="center" vertical="center" wrapText="1"/>
    </xf>
    <xf numFmtId="0" fontId="6" fillId="0" borderId="15" xfId="3" applyNumberFormat="1" applyFont="1" applyFill="1" applyBorder="1" applyAlignment="1" applyProtection="1">
      <alignment horizontal="center" vertical="center"/>
    </xf>
    <xf numFmtId="0" fontId="6" fillId="0" borderId="3" xfId="3" applyNumberFormat="1" applyFont="1" applyFill="1" applyBorder="1" applyAlignment="1" applyProtection="1">
      <alignment horizontal="center" vertical="center"/>
    </xf>
    <xf numFmtId="0" fontId="6" fillId="0" borderId="13" xfId="3" applyNumberFormat="1" applyFont="1" applyFill="1" applyBorder="1" applyAlignment="1" applyProtection="1">
      <alignment horizontal="center" vertical="center"/>
    </xf>
    <xf numFmtId="0" fontId="6" fillId="0" borderId="4" xfId="3" applyNumberFormat="1" applyFont="1" applyFill="1" applyBorder="1" applyAlignment="1" applyProtection="1">
      <alignment horizontal="center" vertical="center" wrapText="1"/>
    </xf>
    <xf numFmtId="0" fontId="11" fillId="0" borderId="1" xfId="3" applyNumberFormat="1" applyFont="1" applyFill="1" applyBorder="1" applyAlignment="1" applyProtection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workbookViewId="0">
      <selection activeCell="A7" sqref="A7"/>
    </sheetView>
  </sheetViews>
  <sheetFormatPr defaultRowHeight="13.5"/>
  <sheetData/>
  <phoneticPr fontId="2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M19"/>
  <sheetViews>
    <sheetView showGridLines="0" showZeros="0" topLeftCell="A4" workbookViewId="0">
      <selection activeCell="E9" sqref="E9:E15"/>
    </sheetView>
  </sheetViews>
  <sheetFormatPr defaultColWidth="6.875" defaultRowHeight="20.100000000000001" customHeight="1"/>
  <cols>
    <col min="1" max="1" width="22.875" style="85" customWidth="1"/>
    <col min="2" max="2" width="11.75" style="85" customWidth="1"/>
    <col min="3" max="3" width="21.75" style="85" customWidth="1"/>
    <col min="4" max="4" width="11.5" style="85" customWidth="1"/>
    <col min="5" max="5" width="16.125" style="85" customWidth="1"/>
    <col min="6" max="6" width="13.75" style="85" customWidth="1"/>
    <col min="7" max="7" width="11.875" style="85" customWidth="1"/>
    <col min="8" max="16384" width="6.875" style="86"/>
  </cols>
  <sheetData>
    <row r="1" spans="1:13" ht="20.100000000000001" customHeight="1">
      <c r="A1" s="87"/>
    </row>
    <row r="2" spans="1:13" s="84" customFormat="1" ht="21" customHeight="1">
      <c r="A2" s="88" t="s">
        <v>0</v>
      </c>
      <c r="B2" s="89"/>
      <c r="C2" s="89"/>
      <c r="D2" s="89"/>
      <c r="E2" s="89"/>
      <c r="F2" s="89"/>
      <c r="G2" s="89"/>
    </row>
    <row r="3" spans="1:13" s="84" customFormat="1" ht="66.75" customHeight="1">
      <c r="A3" s="148" t="s">
        <v>186</v>
      </c>
      <c r="B3" s="90"/>
      <c r="C3" s="90"/>
      <c r="D3" s="90"/>
      <c r="E3" s="90"/>
      <c r="F3" s="90"/>
      <c r="G3" s="90"/>
    </row>
    <row r="4" spans="1:13" s="84" customFormat="1" ht="20.100000000000001" customHeight="1">
      <c r="A4" s="91"/>
      <c r="B4" s="89"/>
      <c r="C4" s="89"/>
      <c r="D4" s="89"/>
      <c r="E4" s="89"/>
      <c r="F4" s="89"/>
      <c r="G4" s="89"/>
    </row>
    <row r="5" spans="1:13" s="84" customFormat="1" ht="0.75" customHeight="1">
      <c r="A5" s="92"/>
      <c r="B5" s="93"/>
      <c r="C5" s="93"/>
      <c r="D5" s="93"/>
      <c r="E5" s="93"/>
      <c r="F5" s="93"/>
      <c r="G5" s="94" t="s">
        <v>1</v>
      </c>
    </row>
    <row r="6" spans="1:13" s="84" customFormat="1" ht="20.100000000000001" customHeight="1">
      <c r="A6" s="168" t="s">
        <v>2</v>
      </c>
      <c r="B6" s="168"/>
      <c r="C6" s="168" t="s">
        <v>3</v>
      </c>
      <c r="D6" s="168"/>
      <c r="E6" s="168"/>
      <c r="F6" s="168"/>
      <c r="G6" s="168"/>
    </row>
    <row r="7" spans="1:13" s="84" customFormat="1" ht="45" customHeight="1">
      <c r="A7" s="95" t="s">
        <v>4</v>
      </c>
      <c r="B7" s="95" t="s">
        <v>5</v>
      </c>
      <c r="C7" s="95" t="s">
        <v>4</v>
      </c>
      <c r="D7" s="95" t="s">
        <v>6</v>
      </c>
      <c r="E7" s="95" t="s">
        <v>7</v>
      </c>
      <c r="F7" s="95" t="s">
        <v>8</v>
      </c>
      <c r="G7" s="95" t="s">
        <v>9</v>
      </c>
    </row>
    <row r="8" spans="1:13" s="84" customFormat="1" ht="20.100000000000001" customHeight="1">
      <c r="A8" s="96" t="s">
        <v>10</v>
      </c>
      <c r="B8" s="121">
        <v>744.99</v>
      </c>
      <c r="C8" s="97" t="s">
        <v>11</v>
      </c>
      <c r="D8" s="121">
        <v>744.99</v>
      </c>
      <c r="E8" s="121">
        <v>744.99</v>
      </c>
      <c r="F8" s="98"/>
      <c r="G8" s="98"/>
    </row>
    <row r="9" spans="1:13" s="84" customFormat="1" ht="20.100000000000001" customHeight="1">
      <c r="A9" s="99" t="s">
        <v>12</v>
      </c>
      <c r="B9" s="121">
        <v>744.99</v>
      </c>
      <c r="C9" s="109" t="s">
        <v>13</v>
      </c>
      <c r="D9" s="121">
        <v>324.37</v>
      </c>
      <c r="E9" s="121">
        <v>324.37</v>
      </c>
      <c r="F9" s="100"/>
      <c r="G9" s="100"/>
    </row>
    <row r="10" spans="1:13" s="84" customFormat="1" ht="20.100000000000001" customHeight="1">
      <c r="A10" s="99" t="s">
        <v>14</v>
      </c>
      <c r="B10" s="122"/>
      <c r="C10" s="109" t="s">
        <v>171</v>
      </c>
      <c r="D10" s="121">
        <v>40.1</v>
      </c>
      <c r="E10" s="121">
        <v>40.1</v>
      </c>
      <c r="F10" s="100"/>
      <c r="G10" s="100"/>
    </row>
    <row r="11" spans="1:13" s="84" customFormat="1" ht="20.100000000000001" customHeight="1">
      <c r="A11" s="101" t="s">
        <v>16</v>
      </c>
      <c r="B11" s="123"/>
      <c r="C11" s="109" t="s">
        <v>17</v>
      </c>
      <c r="D11" s="121">
        <v>123.53</v>
      </c>
      <c r="E11" s="121">
        <v>123.53</v>
      </c>
      <c r="F11" s="100"/>
      <c r="G11" s="100"/>
    </row>
    <row r="12" spans="1:13" s="84" customFormat="1" ht="20.100000000000001" customHeight="1">
      <c r="A12" s="102" t="s">
        <v>18</v>
      </c>
      <c r="B12" s="124"/>
      <c r="C12" s="109" t="s">
        <v>172</v>
      </c>
      <c r="D12" s="121">
        <v>28.38</v>
      </c>
      <c r="E12" s="121">
        <v>28.38</v>
      </c>
      <c r="F12" s="100"/>
      <c r="G12" s="100"/>
    </row>
    <row r="13" spans="1:13" s="84" customFormat="1" ht="20.100000000000001" customHeight="1">
      <c r="A13" s="101" t="s">
        <v>12</v>
      </c>
      <c r="B13" s="125"/>
      <c r="C13" s="109" t="s">
        <v>173</v>
      </c>
      <c r="D13" s="121">
        <v>25.2</v>
      </c>
      <c r="E13" s="121">
        <v>25.2</v>
      </c>
      <c r="F13" s="100"/>
      <c r="G13" s="100"/>
    </row>
    <row r="14" spans="1:13" s="84" customFormat="1" ht="20.100000000000001" customHeight="1">
      <c r="A14" s="101" t="s">
        <v>14</v>
      </c>
      <c r="B14" s="122"/>
      <c r="C14" s="109" t="s">
        <v>174</v>
      </c>
      <c r="D14" s="121">
        <v>154.16</v>
      </c>
      <c r="E14" s="121">
        <v>154.16</v>
      </c>
      <c r="F14" s="100"/>
      <c r="G14" s="100"/>
    </row>
    <row r="15" spans="1:13" s="84" customFormat="1" ht="20.100000000000001" customHeight="1">
      <c r="A15" s="99" t="s">
        <v>16</v>
      </c>
      <c r="B15" s="123"/>
      <c r="C15" s="109" t="s">
        <v>22</v>
      </c>
      <c r="D15" s="121">
        <v>49.25</v>
      </c>
      <c r="E15" s="121">
        <v>49.25</v>
      </c>
      <c r="F15" s="100"/>
      <c r="G15" s="100"/>
      <c r="M15" s="108"/>
    </row>
    <row r="16" spans="1:13" s="84" customFormat="1" ht="20.100000000000001" customHeight="1">
      <c r="A16" s="102"/>
      <c r="B16" s="103"/>
      <c r="C16" s="110"/>
      <c r="D16" s="126"/>
      <c r="E16" s="126"/>
      <c r="F16" s="104"/>
      <c r="G16" s="104"/>
    </row>
    <row r="17" spans="1:7" s="84" customFormat="1" ht="20.100000000000001" customHeight="1">
      <c r="A17" s="102"/>
      <c r="B17" s="103"/>
      <c r="C17" s="103" t="s">
        <v>24</v>
      </c>
      <c r="D17" s="127">
        <f>E17+F17+G17</f>
        <v>0</v>
      </c>
      <c r="E17" s="103">
        <f>B9+B13-E8</f>
        <v>0</v>
      </c>
      <c r="F17" s="105">
        <f>B10+B14-F8</f>
        <v>0</v>
      </c>
      <c r="G17" s="105">
        <f>B11+B15-G8</f>
        <v>0</v>
      </c>
    </row>
    <row r="18" spans="1:7" s="84" customFormat="1" ht="20.100000000000001" customHeight="1">
      <c r="A18" s="102" t="s">
        <v>25</v>
      </c>
      <c r="B18" s="106">
        <f>B8+B12</f>
        <v>744.99</v>
      </c>
      <c r="C18" s="106" t="s">
        <v>26</v>
      </c>
      <c r="D18" s="103">
        <f>SUM(D8+D17)</f>
        <v>744.99</v>
      </c>
      <c r="E18" s="103">
        <f>SUM(E8+E17)</f>
        <v>744.99</v>
      </c>
      <c r="F18" s="105">
        <f>SUM(F8+F17)</f>
        <v>0</v>
      </c>
      <c r="G18" s="105">
        <f>SUM(G8+G17)</f>
        <v>0</v>
      </c>
    </row>
    <row r="19" spans="1:7" ht="20.100000000000001" customHeight="1">
      <c r="A19" s="107"/>
      <c r="F19" s="107"/>
    </row>
  </sheetData>
  <mergeCells count="2">
    <mergeCell ref="A6:B6"/>
    <mergeCell ref="C6:G6"/>
  </mergeCells>
  <phoneticPr fontId="20" type="noConversion"/>
  <printOptions horizontalCentered="1"/>
  <pageMargins left="0" right="0" top="0.78680555555555598" bottom="0.78680555555555598" header="0.51180555555555596" footer="0.51180555555555596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F46"/>
  <sheetViews>
    <sheetView showGridLines="0" showZeros="0" workbookViewId="0">
      <selection activeCell="F8" sqref="F8:F43"/>
    </sheetView>
  </sheetViews>
  <sheetFormatPr defaultColWidth="6.875" defaultRowHeight="12.75" customHeight="1"/>
  <cols>
    <col min="1" max="1" width="16.5" style="2" customWidth="1"/>
    <col min="2" max="2" width="39.875" style="2" customWidth="1"/>
    <col min="3" max="3" width="14.875" style="2" customWidth="1"/>
    <col min="4" max="4" width="13.125" style="2" customWidth="1"/>
    <col min="5" max="5" width="9.875" style="2" customWidth="1"/>
    <col min="6" max="6" width="22.25" style="2" customWidth="1"/>
    <col min="7" max="16384" width="6.875" style="2"/>
  </cols>
  <sheetData>
    <row r="1" spans="1:6" ht="20.100000000000001" customHeight="1">
      <c r="A1" s="3" t="s">
        <v>27</v>
      </c>
    </row>
    <row r="2" spans="1:6" s="24" customFormat="1" ht="62.25" customHeight="1">
      <c r="A2" s="149" t="s">
        <v>187</v>
      </c>
      <c r="B2" s="82"/>
      <c r="C2" s="82"/>
      <c r="D2" s="82"/>
      <c r="E2" s="82"/>
      <c r="F2" s="82"/>
    </row>
    <row r="3" spans="1:6" ht="19.5" hidden="1" customHeight="1">
      <c r="A3" s="65"/>
      <c r="B3" s="51"/>
      <c r="C3" s="51"/>
      <c r="D3" s="51"/>
      <c r="E3" s="51"/>
      <c r="F3" s="51"/>
    </row>
    <row r="4" spans="1:6" ht="22.5" customHeight="1">
      <c r="A4" s="10"/>
      <c r="B4" s="9"/>
      <c r="C4" s="9"/>
      <c r="D4" s="9"/>
      <c r="E4" s="9"/>
      <c r="F4" s="83" t="s">
        <v>1</v>
      </c>
    </row>
    <row r="5" spans="1:6" ht="20.100000000000001" customHeight="1">
      <c r="A5" s="169" t="s">
        <v>28</v>
      </c>
      <c r="B5" s="169"/>
      <c r="C5" s="170" t="s">
        <v>29</v>
      </c>
      <c r="D5" s="169" t="s">
        <v>30</v>
      </c>
      <c r="E5" s="169"/>
      <c r="F5" s="169"/>
    </row>
    <row r="6" spans="1:6" ht="20.100000000000001" customHeight="1">
      <c r="A6" s="39" t="s">
        <v>31</v>
      </c>
      <c r="B6" s="39" t="s">
        <v>32</v>
      </c>
      <c r="C6" s="169"/>
      <c r="D6" s="39" t="s">
        <v>33</v>
      </c>
      <c r="E6" s="39" t="s">
        <v>34</v>
      </c>
      <c r="F6" s="39" t="s">
        <v>35</v>
      </c>
    </row>
    <row r="7" spans="1:6" ht="13.5">
      <c r="A7" s="14"/>
      <c r="B7" s="15" t="s">
        <v>6</v>
      </c>
      <c r="C7" s="161">
        <v>648.70000000000005</v>
      </c>
      <c r="D7" s="112">
        <v>744.99</v>
      </c>
      <c r="E7" s="112">
        <v>634.66999999999996</v>
      </c>
      <c r="F7" s="112">
        <v>110.32</v>
      </c>
    </row>
    <row r="8" spans="1:6" ht="13.5">
      <c r="A8" s="14" t="s">
        <v>36</v>
      </c>
      <c r="B8" s="14" t="s">
        <v>13</v>
      </c>
      <c r="C8" s="162">
        <v>302.08999999999997</v>
      </c>
      <c r="D8" s="112">
        <v>324.37</v>
      </c>
      <c r="E8" s="112">
        <v>309.37</v>
      </c>
      <c r="F8" s="112">
        <v>15</v>
      </c>
    </row>
    <row r="9" spans="1:6" ht="13.5">
      <c r="A9" s="14" t="s">
        <v>37</v>
      </c>
      <c r="B9" s="14" t="s">
        <v>38</v>
      </c>
      <c r="C9" s="162">
        <v>3.31</v>
      </c>
      <c r="D9" s="112">
        <v>3.31</v>
      </c>
      <c r="E9" s="112"/>
      <c r="F9" s="112">
        <v>3.31</v>
      </c>
    </row>
    <row r="10" spans="1:6" ht="13.5">
      <c r="A10" s="14" t="s">
        <v>39</v>
      </c>
      <c r="B10" s="14" t="s">
        <v>40</v>
      </c>
      <c r="C10" s="162">
        <v>2.31</v>
      </c>
      <c r="D10" s="112">
        <v>2.31</v>
      </c>
      <c r="E10" s="112"/>
      <c r="F10" s="112">
        <v>2.31</v>
      </c>
    </row>
    <row r="11" spans="1:6" ht="13.5">
      <c r="A11" s="14" t="s">
        <v>41</v>
      </c>
      <c r="B11" s="14" t="s">
        <v>42</v>
      </c>
      <c r="C11" s="162">
        <v>1</v>
      </c>
      <c r="D11" s="112">
        <v>1</v>
      </c>
      <c r="E11" s="112"/>
      <c r="F11" s="112">
        <v>1</v>
      </c>
    </row>
    <row r="12" spans="1:6" ht="13.5">
      <c r="A12" s="17" t="s">
        <v>43</v>
      </c>
      <c r="B12" s="18" t="s">
        <v>44</v>
      </c>
      <c r="C12" s="162">
        <v>298.77999999999997</v>
      </c>
      <c r="D12" s="112">
        <v>321.06</v>
      </c>
      <c r="E12" s="112">
        <v>309.37</v>
      </c>
      <c r="F12" s="112">
        <v>11.69</v>
      </c>
    </row>
    <row r="13" spans="1:6" ht="13.5">
      <c r="A13" s="17" t="s">
        <v>45</v>
      </c>
      <c r="B13" s="18" t="s">
        <v>46</v>
      </c>
      <c r="C13" s="161">
        <v>286.94</v>
      </c>
      <c r="D13" s="128">
        <v>309.37</v>
      </c>
      <c r="E13" s="128">
        <v>309.37</v>
      </c>
      <c r="F13" s="128"/>
    </row>
    <row r="14" spans="1:6" ht="13.5">
      <c r="A14" s="17" t="s">
        <v>47</v>
      </c>
      <c r="B14" s="21" t="s">
        <v>48</v>
      </c>
      <c r="C14" s="161">
        <v>11.84</v>
      </c>
      <c r="D14" s="128">
        <v>11.69</v>
      </c>
      <c r="E14" s="128"/>
      <c r="F14" s="128">
        <v>11.69</v>
      </c>
    </row>
    <row r="15" spans="1:6" ht="13.5">
      <c r="A15" s="155">
        <v>207</v>
      </c>
      <c r="B15" s="156" t="s">
        <v>15</v>
      </c>
      <c r="C15" s="165"/>
      <c r="D15" s="166">
        <v>40.1</v>
      </c>
      <c r="E15" s="166">
        <v>40.1</v>
      </c>
      <c r="F15" s="166"/>
    </row>
    <row r="16" spans="1:6" ht="15" customHeight="1">
      <c r="A16" s="157" t="s">
        <v>49</v>
      </c>
      <c r="B16" s="158" t="s">
        <v>50</v>
      </c>
      <c r="C16" s="163">
        <v>34.159999999999997</v>
      </c>
      <c r="D16" s="23"/>
      <c r="E16" s="23"/>
      <c r="F16" s="166"/>
    </row>
    <row r="17" spans="1:6" ht="15" customHeight="1">
      <c r="A17" s="157" t="s">
        <v>51</v>
      </c>
      <c r="B17" s="158" t="s">
        <v>52</v>
      </c>
      <c r="C17" s="163">
        <v>34.159999999999997</v>
      </c>
      <c r="D17" s="166"/>
      <c r="E17" s="166"/>
      <c r="F17" s="166"/>
    </row>
    <row r="18" spans="1:6" ht="13.5">
      <c r="A18" s="159" t="s">
        <v>53</v>
      </c>
      <c r="B18" s="156" t="s">
        <v>54</v>
      </c>
      <c r="C18" s="163"/>
      <c r="D18" s="128">
        <v>40.1</v>
      </c>
      <c r="E18" s="128">
        <v>40.1</v>
      </c>
      <c r="F18" s="128"/>
    </row>
    <row r="19" spans="1:6" ht="13.5">
      <c r="A19" s="159" t="s">
        <v>55</v>
      </c>
      <c r="B19" s="156" t="s">
        <v>56</v>
      </c>
      <c r="C19" s="165"/>
      <c r="D19" s="128">
        <v>40.1</v>
      </c>
      <c r="E19" s="128">
        <v>40.1</v>
      </c>
      <c r="F19" s="128"/>
    </row>
    <row r="20" spans="1:6" ht="13.5">
      <c r="A20" s="155">
        <v>208</v>
      </c>
      <c r="B20" s="160" t="s">
        <v>17</v>
      </c>
      <c r="C20" s="163">
        <v>23.01</v>
      </c>
      <c r="D20" s="112">
        <v>123.53</v>
      </c>
      <c r="E20" s="112">
        <v>115.9</v>
      </c>
      <c r="F20" s="112">
        <v>7.63</v>
      </c>
    </row>
    <row r="21" spans="1:6" ht="13.5">
      <c r="A21" s="155" t="s">
        <v>57</v>
      </c>
      <c r="B21" s="160" t="s">
        <v>58</v>
      </c>
      <c r="C21" s="163">
        <v>23.01</v>
      </c>
      <c r="D21" s="128">
        <v>27.01</v>
      </c>
      <c r="E21" s="128">
        <v>27.01</v>
      </c>
      <c r="F21" s="166"/>
    </row>
    <row r="22" spans="1:6" ht="13.5">
      <c r="A22" s="155" t="s">
        <v>59</v>
      </c>
      <c r="B22" s="160" t="s">
        <v>60</v>
      </c>
      <c r="C22" s="164">
        <v>70.78</v>
      </c>
      <c r="D22" s="128">
        <v>27.01</v>
      </c>
      <c r="E22" s="128">
        <v>27.01</v>
      </c>
      <c r="F22" s="128"/>
    </row>
    <row r="23" spans="1:6" s="4" customFormat="1" ht="13.5">
      <c r="A23" s="155" t="s">
        <v>61</v>
      </c>
      <c r="B23" s="160" t="s">
        <v>62</v>
      </c>
      <c r="C23" s="164">
        <v>4</v>
      </c>
      <c r="D23" s="167">
        <v>87.2</v>
      </c>
      <c r="E23" s="167">
        <v>87.2</v>
      </c>
      <c r="F23" s="128"/>
    </row>
    <row r="24" spans="1:6" customFormat="1" ht="15" customHeight="1">
      <c r="A24" s="157" t="s">
        <v>63</v>
      </c>
      <c r="B24" s="158" t="s">
        <v>64</v>
      </c>
      <c r="C24" s="163">
        <v>46.27</v>
      </c>
      <c r="D24" s="166"/>
      <c r="E24" s="166"/>
      <c r="F24" s="166"/>
    </row>
    <row r="25" spans="1:6" ht="13.5">
      <c r="A25" s="155" t="s">
        <v>65</v>
      </c>
      <c r="B25" s="156" t="s">
        <v>66</v>
      </c>
      <c r="C25" s="165"/>
      <c r="D25" s="128">
        <v>55.11</v>
      </c>
      <c r="E25" s="128">
        <v>55.11</v>
      </c>
      <c r="F25" s="112"/>
    </row>
    <row r="26" spans="1:6" ht="13.5">
      <c r="A26" s="155" t="s">
        <v>67</v>
      </c>
      <c r="B26" s="156" t="s">
        <v>68</v>
      </c>
      <c r="C26" s="163">
        <v>18.510000000000002</v>
      </c>
      <c r="D26" s="128">
        <v>22.04</v>
      </c>
      <c r="E26" s="128">
        <v>22.04</v>
      </c>
      <c r="F26" s="128"/>
    </row>
    <row r="27" spans="1:6" ht="13.5">
      <c r="A27" s="159" t="s">
        <v>69</v>
      </c>
      <c r="B27" s="156" t="s">
        <v>70</v>
      </c>
      <c r="C27" s="163">
        <v>2</v>
      </c>
      <c r="D27" s="128">
        <v>10.050000000000001</v>
      </c>
      <c r="E27" s="128">
        <v>10.050000000000001</v>
      </c>
      <c r="F27" s="128"/>
    </row>
    <row r="28" spans="1:6" ht="13.5">
      <c r="A28" s="155" t="s">
        <v>71</v>
      </c>
      <c r="B28" s="156" t="s">
        <v>72</v>
      </c>
      <c r="C28" s="164">
        <v>8.93</v>
      </c>
      <c r="D28" s="166">
        <v>7.63</v>
      </c>
      <c r="E28" s="128"/>
      <c r="F28" s="128">
        <v>7.63</v>
      </c>
    </row>
    <row r="29" spans="1:6" ht="13.5">
      <c r="A29" s="155" t="s">
        <v>73</v>
      </c>
      <c r="B29" s="156" t="s">
        <v>74</v>
      </c>
      <c r="C29" s="163">
        <v>7.78</v>
      </c>
      <c r="D29" s="112">
        <v>7.63</v>
      </c>
      <c r="E29" s="112"/>
      <c r="F29" s="112">
        <v>7.63</v>
      </c>
    </row>
    <row r="30" spans="1:6" ht="13.5">
      <c r="A30" s="155" t="s">
        <v>75</v>
      </c>
      <c r="B30" s="160" t="s">
        <v>76</v>
      </c>
      <c r="C30" s="163">
        <v>1.1499999999999999</v>
      </c>
      <c r="D30" s="128">
        <v>1.69</v>
      </c>
      <c r="E30" s="128">
        <v>1.69</v>
      </c>
      <c r="F30" s="128"/>
    </row>
    <row r="31" spans="1:6" ht="13.5">
      <c r="A31" s="155" t="s">
        <v>77</v>
      </c>
      <c r="B31" s="160" t="s">
        <v>78</v>
      </c>
      <c r="C31" s="163">
        <v>1.1499999999999999</v>
      </c>
      <c r="D31" s="128">
        <v>1.69</v>
      </c>
      <c r="E31" s="128">
        <v>1.69</v>
      </c>
      <c r="F31" s="128"/>
    </row>
    <row r="32" spans="1:6" ht="13.5">
      <c r="A32" s="17">
        <v>210</v>
      </c>
      <c r="B32" s="21" t="s">
        <v>19</v>
      </c>
      <c r="C32" s="162">
        <v>23.81</v>
      </c>
      <c r="D32" s="112">
        <v>28.38</v>
      </c>
      <c r="E32" s="112">
        <v>28.38</v>
      </c>
      <c r="F32" s="128"/>
    </row>
    <row r="33" spans="1:6" ht="13.5">
      <c r="A33" s="17" t="s">
        <v>79</v>
      </c>
      <c r="B33" s="21" t="s">
        <v>80</v>
      </c>
      <c r="C33" s="162">
        <v>23.81</v>
      </c>
      <c r="D33" s="112">
        <v>28.38</v>
      </c>
      <c r="E33" s="112">
        <v>28.38</v>
      </c>
      <c r="F33" s="112"/>
    </row>
    <row r="34" spans="1:6" ht="13.5">
      <c r="A34" s="17" t="s">
        <v>81</v>
      </c>
      <c r="B34" s="21" t="s">
        <v>82</v>
      </c>
      <c r="C34" s="161">
        <v>15.79</v>
      </c>
      <c r="D34" s="128">
        <v>16.43</v>
      </c>
      <c r="E34" s="128">
        <v>16.43</v>
      </c>
      <c r="F34" s="112"/>
    </row>
    <row r="35" spans="1:6" ht="13.5">
      <c r="A35" s="17" t="s">
        <v>83</v>
      </c>
      <c r="B35" s="21" t="s">
        <v>84</v>
      </c>
      <c r="C35" s="161">
        <v>8.02</v>
      </c>
      <c r="D35" s="128">
        <v>11.95</v>
      </c>
      <c r="E35" s="128">
        <v>11.95</v>
      </c>
      <c r="F35" s="128"/>
    </row>
    <row r="36" spans="1:6" ht="13.5">
      <c r="A36" s="17">
        <v>212</v>
      </c>
      <c r="B36" s="18" t="s">
        <v>20</v>
      </c>
      <c r="C36" s="161">
        <v>21.65</v>
      </c>
      <c r="D36" s="128">
        <v>25.2</v>
      </c>
      <c r="E36" s="128">
        <v>25.2</v>
      </c>
      <c r="F36" s="128"/>
    </row>
    <row r="37" spans="1:6" ht="13.5">
      <c r="A37" s="17" t="s">
        <v>85</v>
      </c>
      <c r="B37" s="18" t="s">
        <v>86</v>
      </c>
      <c r="C37" s="161">
        <v>21.65</v>
      </c>
      <c r="D37" s="128">
        <v>25.2</v>
      </c>
      <c r="E37" s="128">
        <v>25.2</v>
      </c>
      <c r="F37" s="128"/>
    </row>
    <row r="38" spans="1:6" ht="13.5">
      <c r="A38" s="17" t="s">
        <v>87</v>
      </c>
      <c r="B38" s="18" t="s">
        <v>88</v>
      </c>
      <c r="C38" s="161">
        <v>21.65</v>
      </c>
      <c r="D38" s="128">
        <v>25.2</v>
      </c>
      <c r="E38" s="128">
        <v>25.2</v>
      </c>
      <c r="F38" s="128"/>
    </row>
    <row r="39" spans="1:6" ht="13.5">
      <c r="A39" s="17">
        <v>213</v>
      </c>
      <c r="B39" s="18" t="s">
        <v>21</v>
      </c>
      <c r="C39" s="162">
        <v>123.81</v>
      </c>
      <c r="D39" s="112">
        <v>154.16</v>
      </c>
      <c r="E39" s="112">
        <v>66.47</v>
      </c>
      <c r="F39" s="128">
        <v>87.69</v>
      </c>
    </row>
    <row r="40" spans="1:6" ht="13.5">
      <c r="A40" s="17" t="s">
        <v>89</v>
      </c>
      <c r="B40" s="18" t="s">
        <v>90</v>
      </c>
      <c r="C40" s="161">
        <v>68.709999999999994</v>
      </c>
      <c r="D40" s="128">
        <v>66.47</v>
      </c>
      <c r="E40" s="128">
        <v>66.47</v>
      </c>
      <c r="F40" s="112"/>
    </row>
    <row r="41" spans="1:6" ht="13.5">
      <c r="A41" s="17" t="s">
        <v>91</v>
      </c>
      <c r="B41" s="18" t="s">
        <v>92</v>
      </c>
      <c r="C41" s="161">
        <v>68.709999999999994</v>
      </c>
      <c r="D41" s="128">
        <v>66.47</v>
      </c>
      <c r="E41" s="128">
        <v>66.47</v>
      </c>
      <c r="F41" s="128"/>
    </row>
    <row r="42" spans="1:6" ht="13.5">
      <c r="A42" s="17" t="s">
        <v>93</v>
      </c>
      <c r="B42" s="18" t="s">
        <v>94</v>
      </c>
      <c r="C42" s="161">
        <v>55.1</v>
      </c>
      <c r="D42" s="128">
        <v>87.69</v>
      </c>
      <c r="E42" s="166"/>
      <c r="F42" s="128">
        <v>87.69</v>
      </c>
    </row>
    <row r="43" spans="1:6" ht="13.5">
      <c r="A43" s="17" t="s">
        <v>95</v>
      </c>
      <c r="B43" s="18" t="s">
        <v>96</v>
      </c>
      <c r="C43" s="161">
        <v>55.1</v>
      </c>
      <c r="D43" s="128">
        <v>87.69</v>
      </c>
      <c r="E43" s="128"/>
      <c r="F43" s="128">
        <v>87.69</v>
      </c>
    </row>
    <row r="44" spans="1:6" ht="13.5">
      <c r="A44" s="17">
        <v>221</v>
      </c>
      <c r="B44" s="18" t="s">
        <v>22</v>
      </c>
      <c r="C44" s="161">
        <v>40.46</v>
      </c>
      <c r="D44" s="128">
        <v>49.25</v>
      </c>
      <c r="E44" s="128">
        <v>49.25</v>
      </c>
      <c r="F44" s="128"/>
    </row>
    <row r="45" spans="1:6" ht="13.5">
      <c r="A45" s="17" t="s">
        <v>97</v>
      </c>
      <c r="B45" s="18" t="s">
        <v>98</v>
      </c>
      <c r="C45" s="161">
        <v>40.46</v>
      </c>
      <c r="D45" s="128">
        <v>49.25</v>
      </c>
      <c r="E45" s="128">
        <v>49.25</v>
      </c>
      <c r="F45" s="128"/>
    </row>
    <row r="46" spans="1:6" ht="13.5">
      <c r="A46" s="22" t="s">
        <v>99</v>
      </c>
      <c r="B46" s="18" t="s">
        <v>100</v>
      </c>
      <c r="C46" s="161">
        <v>40.46</v>
      </c>
      <c r="D46" s="128">
        <v>49.25</v>
      </c>
      <c r="E46" s="128">
        <v>49.25</v>
      </c>
      <c r="F46" s="128"/>
    </row>
  </sheetData>
  <mergeCells count="3">
    <mergeCell ref="A5:B5"/>
    <mergeCell ref="D5:F5"/>
    <mergeCell ref="C5:C6"/>
  </mergeCells>
  <phoneticPr fontId="20" type="noConversion"/>
  <printOptions horizontalCentered="1"/>
  <pageMargins left="0" right="0" top="0.81" bottom="0.52" header="0.499305555555556" footer="0.499305555555556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S36"/>
  <sheetViews>
    <sheetView showGridLines="0" showZeros="0" topLeftCell="A4" workbookViewId="0">
      <selection activeCell="B2" sqref="B2"/>
    </sheetView>
  </sheetViews>
  <sheetFormatPr defaultColWidth="6.875" defaultRowHeight="20.100000000000001" customHeight="1"/>
  <cols>
    <col min="1" max="1" width="19" style="2" customWidth="1"/>
    <col min="2" max="2" width="41" style="2" customWidth="1"/>
    <col min="3" max="3" width="15" style="2" customWidth="1"/>
    <col min="4" max="4" width="20.375" style="2" customWidth="1"/>
    <col min="5" max="5" width="18" style="2" customWidth="1"/>
    <col min="6" max="16384" width="6.875" style="2"/>
  </cols>
  <sheetData>
    <row r="1" spans="1:16" ht="20.100000000000001" customHeight="1">
      <c r="A1" s="3" t="s">
        <v>101</v>
      </c>
      <c r="E1" s="76"/>
    </row>
    <row r="2" spans="1:16" s="74" customFormat="1" ht="60" customHeight="1">
      <c r="A2" s="150" t="s">
        <v>188</v>
      </c>
      <c r="B2" s="77"/>
      <c r="C2" s="77"/>
      <c r="D2" s="77"/>
      <c r="E2" s="77"/>
    </row>
    <row r="3" spans="1:16" s="66" customFormat="1" ht="14.25" customHeight="1">
      <c r="A3" s="10"/>
      <c r="B3" s="9"/>
      <c r="C3" s="9"/>
      <c r="D3" s="9"/>
      <c r="E3" s="78" t="s">
        <v>1</v>
      </c>
    </row>
    <row r="4" spans="1:16" s="66" customFormat="1" ht="37.5" customHeight="1">
      <c r="A4" s="169" t="s">
        <v>102</v>
      </c>
      <c r="B4" s="169"/>
      <c r="C4" s="169" t="s">
        <v>103</v>
      </c>
      <c r="D4" s="169"/>
      <c r="E4" s="169"/>
    </row>
    <row r="5" spans="1:16" s="66" customFormat="1" ht="35.25" customHeight="1">
      <c r="A5" s="38" t="s">
        <v>31</v>
      </c>
      <c r="B5" s="38" t="s">
        <v>32</v>
      </c>
      <c r="C5" s="38" t="s">
        <v>6</v>
      </c>
      <c r="D5" s="38" t="s">
        <v>104</v>
      </c>
      <c r="E5" s="38" t="s">
        <v>105</v>
      </c>
    </row>
    <row r="6" spans="1:16" s="66" customFormat="1" ht="25.5" customHeight="1">
      <c r="A6" s="14"/>
      <c r="B6" s="15" t="s">
        <v>6</v>
      </c>
      <c r="C6" s="130">
        <v>634.66999999999996</v>
      </c>
      <c r="D6" s="130">
        <v>525.34</v>
      </c>
      <c r="E6" s="130">
        <v>109.33</v>
      </c>
      <c r="J6" s="50"/>
    </row>
    <row r="7" spans="1:16" s="66" customFormat="1" ht="25.5" customHeight="1">
      <c r="A7" s="14" t="s">
        <v>106</v>
      </c>
      <c r="B7" s="14" t="s">
        <v>107</v>
      </c>
      <c r="C7" s="130">
        <v>515.9</v>
      </c>
      <c r="D7" s="130">
        <v>515.9</v>
      </c>
      <c r="E7" s="130"/>
      <c r="G7" s="50"/>
    </row>
    <row r="8" spans="1:16" s="66" customFormat="1" ht="25.5" customHeight="1">
      <c r="A8" s="14" t="s">
        <v>108</v>
      </c>
      <c r="B8" s="14" t="s">
        <v>109</v>
      </c>
      <c r="C8" s="131">
        <v>111.86</v>
      </c>
      <c r="D8" s="131">
        <v>111.86</v>
      </c>
      <c r="E8" s="130"/>
      <c r="F8" s="50"/>
      <c r="G8" s="50"/>
      <c r="K8" s="50"/>
    </row>
    <row r="9" spans="1:16" s="66" customFormat="1" ht="25.5" customHeight="1">
      <c r="A9" s="14" t="s">
        <v>110</v>
      </c>
      <c r="B9" s="14" t="s">
        <v>111</v>
      </c>
      <c r="C9" s="131">
        <v>77.180000000000007</v>
      </c>
      <c r="D9" s="131">
        <v>77.180000000000007</v>
      </c>
      <c r="E9" s="130"/>
      <c r="F9" s="50"/>
      <c r="H9" s="50"/>
    </row>
    <row r="10" spans="1:16" s="66" customFormat="1" ht="25.5" customHeight="1">
      <c r="A10" s="14" t="s">
        <v>112</v>
      </c>
      <c r="B10" s="14" t="s">
        <v>113</v>
      </c>
      <c r="C10" s="131">
        <v>11.49</v>
      </c>
      <c r="D10" s="131">
        <v>11.49</v>
      </c>
      <c r="E10" s="130"/>
      <c r="F10" s="50"/>
      <c r="H10" s="50"/>
    </row>
    <row r="11" spans="1:16" s="66" customFormat="1" ht="25.5" customHeight="1">
      <c r="A11" s="14" t="s">
        <v>114</v>
      </c>
      <c r="B11" s="14" t="s">
        <v>115</v>
      </c>
      <c r="C11" s="131">
        <v>37.51</v>
      </c>
      <c r="D11" s="131">
        <v>37.51</v>
      </c>
      <c r="E11" s="130"/>
      <c r="F11" s="50"/>
      <c r="G11" s="50"/>
      <c r="H11" s="50"/>
    </row>
    <row r="12" spans="1:16" s="66" customFormat="1" ht="25.5" customHeight="1">
      <c r="A12" s="79" t="s">
        <v>116</v>
      </c>
      <c r="B12" s="14" t="s">
        <v>117</v>
      </c>
      <c r="C12" s="131">
        <v>55.11</v>
      </c>
      <c r="D12" s="131">
        <v>55.11</v>
      </c>
      <c r="E12" s="130"/>
      <c r="F12" s="50"/>
      <c r="J12" s="50"/>
    </row>
    <row r="13" spans="1:16" s="66" customFormat="1" ht="20.100000000000001" customHeight="1">
      <c r="A13" s="79" t="s">
        <v>118</v>
      </c>
      <c r="B13" s="80" t="s">
        <v>119</v>
      </c>
      <c r="C13" s="131">
        <v>22.04</v>
      </c>
      <c r="D13" s="131">
        <v>22.04</v>
      </c>
      <c r="E13" s="130"/>
      <c r="F13" s="50"/>
      <c r="G13" s="50"/>
      <c r="K13" s="50"/>
    </row>
    <row r="14" spans="1:16" s="75" customFormat="1" ht="20.100000000000001" customHeight="1">
      <c r="A14" s="79" t="s">
        <v>120</v>
      </c>
      <c r="B14" s="80" t="s">
        <v>121</v>
      </c>
      <c r="C14" s="131">
        <v>23.42</v>
      </c>
      <c r="D14" s="131">
        <v>23.42</v>
      </c>
      <c r="E14" s="130"/>
      <c r="F14" s="81"/>
      <c r="G14" s="81"/>
    </row>
    <row r="15" spans="1:16" s="75" customFormat="1" ht="20.100000000000001" customHeight="1">
      <c r="A15" s="79" t="s">
        <v>122</v>
      </c>
      <c r="B15" s="80" t="s">
        <v>123</v>
      </c>
      <c r="C15" s="131">
        <v>6.33</v>
      </c>
      <c r="D15" s="131">
        <v>6.33</v>
      </c>
      <c r="E15" s="130"/>
      <c r="F15" s="81"/>
      <c r="G15" s="81"/>
    </row>
    <row r="16" spans="1:16" s="75" customFormat="1" ht="20.100000000000001" customHeight="1">
      <c r="A16" s="79" t="s">
        <v>124</v>
      </c>
      <c r="B16" s="80" t="s">
        <v>100</v>
      </c>
      <c r="C16" s="131">
        <v>49.25</v>
      </c>
      <c r="D16" s="131">
        <v>49.25</v>
      </c>
      <c r="E16" s="130"/>
      <c r="F16" s="81"/>
      <c r="G16" s="81"/>
      <c r="P16" s="81"/>
    </row>
    <row r="17" spans="1:19" s="75" customFormat="1" ht="20.100000000000001" customHeight="1">
      <c r="A17" s="79" t="s">
        <v>125</v>
      </c>
      <c r="B17" s="80" t="s">
        <v>126</v>
      </c>
      <c r="C17" s="131">
        <v>6</v>
      </c>
      <c r="D17" s="131">
        <v>6</v>
      </c>
      <c r="E17" s="130"/>
      <c r="F17" s="81"/>
      <c r="G17" s="81"/>
      <c r="H17" s="81"/>
      <c r="K17" s="81"/>
    </row>
    <row r="18" spans="1:19" s="75" customFormat="1" ht="20.100000000000001" customHeight="1">
      <c r="A18" s="14" t="s">
        <v>127</v>
      </c>
      <c r="B18" s="14" t="s">
        <v>128</v>
      </c>
      <c r="C18" s="131">
        <v>115.71</v>
      </c>
      <c r="D18" s="131">
        <v>115.71</v>
      </c>
      <c r="E18" s="130"/>
      <c r="F18" s="81"/>
      <c r="G18" s="81"/>
      <c r="H18" s="81"/>
      <c r="I18" s="81"/>
    </row>
    <row r="19" spans="1:19" s="75" customFormat="1" ht="20.100000000000001" customHeight="1">
      <c r="A19" s="14" t="s">
        <v>129</v>
      </c>
      <c r="B19" s="14" t="s">
        <v>130</v>
      </c>
      <c r="C19" s="132">
        <v>109.33</v>
      </c>
      <c r="D19" s="132"/>
      <c r="E19" s="132">
        <v>109.33</v>
      </c>
      <c r="F19" s="81"/>
      <c r="G19" s="81"/>
      <c r="H19" s="81"/>
      <c r="I19" s="81"/>
      <c r="J19" s="81"/>
    </row>
    <row r="20" spans="1:19" s="75" customFormat="1" ht="20.100000000000001" customHeight="1">
      <c r="A20" s="113">
        <v>30201</v>
      </c>
      <c r="B20" s="114" t="s">
        <v>131</v>
      </c>
      <c r="C20" s="131">
        <v>4.2</v>
      </c>
      <c r="D20" s="130"/>
      <c r="E20" s="131">
        <v>4.2</v>
      </c>
      <c r="F20" s="81"/>
      <c r="G20" s="81"/>
      <c r="H20" s="81"/>
    </row>
    <row r="21" spans="1:19" s="75" customFormat="1" ht="20.100000000000001" customHeight="1">
      <c r="A21" s="113">
        <v>30205</v>
      </c>
      <c r="B21" s="114" t="s">
        <v>132</v>
      </c>
      <c r="C21" s="131">
        <v>0.4</v>
      </c>
      <c r="D21" s="130"/>
      <c r="E21" s="131">
        <v>0.4</v>
      </c>
      <c r="F21" s="81"/>
      <c r="I21" s="81"/>
    </row>
    <row r="22" spans="1:19" s="75" customFormat="1" ht="20.100000000000001" customHeight="1">
      <c r="A22" s="113">
        <v>30206</v>
      </c>
      <c r="B22" s="119" t="s">
        <v>175</v>
      </c>
      <c r="C22" s="133">
        <v>2.84</v>
      </c>
      <c r="D22" s="134"/>
      <c r="E22" s="133">
        <v>2.84</v>
      </c>
      <c r="F22" s="81"/>
      <c r="G22" s="81"/>
      <c r="H22" s="81"/>
    </row>
    <row r="23" spans="1:19" s="75" customFormat="1" ht="20.100000000000001" customHeight="1">
      <c r="A23" s="113">
        <v>30207</v>
      </c>
      <c r="B23" s="114" t="s">
        <v>133</v>
      </c>
      <c r="C23" s="135">
        <v>10.08</v>
      </c>
      <c r="D23" s="130"/>
      <c r="E23" s="135">
        <v>10.08</v>
      </c>
      <c r="F23" s="81"/>
    </row>
    <row r="24" spans="1:19" s="75" customFormat="1" ht="20.100000000000001" customHeight="1">
      <c r="A24" s="113">
        <v>30211</v>
      </c>
      <c r="B24" s="114" t="s">
        <v>176</v>
      </c>
      <c r="C24" s="135">
        <v>37.33</v>
      </c>
      <c r="D24" s="130"/>
      <c r="E24" s="135">
        <v>37.33</v>
      </c>
      <c r="F24" s="81"/>
      <c r="G24" s="81"/>
      <c r="H24" s="81"/>
    </row>
    <row r="25" spans="1:19" s="75" customFormat="1" ht="20.100000000000001" customHeight="1">
      <c r="A25" s="113">
        <v>30215</v>
      </c>
      <c r="B25" s="114" t="s">
        <v>177</v>
      </c>
      <c r="C25" s="135">
        <v>0.4</v>
      </c>
      <c r="D25" s="130"/>
      <c r="E25" s="135">
        <v>0.4</v>
      </c>
      <c r="F25" s="81"/>
      <c r="G25" s="81"/>
      <c r="H25" s="81"/>
    </row>
    <row r="26" spans="1:19" s="75" customFormat="1" ht="20.100000000000001" customHeight="1">
      <c r="A26" s="113">
        <v>30216</v>
      </c>
      <c r="B26" s="114" t="s">
        <v>178</v>
      </c>
      <c r="C26" s="135">
        <v>5.86</v>
      </c>
      <c r="D26" s="130"/>
      <c r="E26" s="135">
        <v>5.86</v>
      </c>
      <c r="F26" s="81"/>
      <c r="G26" s="81"/>
      <c r="J26" s="81"/>
      <c r="S26" s="81"/>
    </row>
    <row r="27" spans="1:19" s="75" customFormat="1" ht="20.100000000000001" customHeight="1">
      <c r="A27" s="113">
        <v>30217</v>
      </c>
      <c r="B27" s="114" t="s">
        <v>134</v>
      </c>
      <c r="C27" s="135">
        <v>2.8</v>
      </c>
      <c r="D27" s="130"/>
      <c r="E27" s="135">
        <v>2.8</v>
      </c>
      <c r="F27" s="81"/>
      <c r="G27" s="81"/>
    </row>
    <row r="28" spans="1:19" s="75" customFormat="1" ht="20.100000000000001" customHeight="1">
      <c r="A28" s="113">
        <v>30228</v>
      </c>
      <c r="B28" s="114" t="s">
        <v>179</v>
      </c>
      <c r="C28" s="135">
        <v>3.66</v>
      </c>
      <c r="D28" s="130"/>
      <c r="E28" s="135">
        <v>3.66</v>
      </c>
      <c r="F28" s="81"/>
      <c r="G28" s="81"/>
      <c r="H28" s="81"/>
      <c r="I28" s="81"/>
    </row>
    <row r="29" spans="1:19" s="75" customFormat="1" ht="20.100000000000001" customHeight="1">
      <c r="A29" s="113">
        <v>30229</v>
      </c>
      <c r="B29" s="114" t="s">
        <v>180</v>
      </c>
      <c r="C29" s="135">
        <v>7.83</v>
      </c>
      <c r="D29" s="130"/>
      <c r="E29" s="135">
        <v>7.83</v>
      </c>
      <c r="F29" s="81"/>
      <c r="G29" s="81"/>
    </row>
    <row r="30" spans="1:19" s="75" customFormat="1" ht="20.100000000000001" customHeight="1">
      <c r="A30" s="113">
        <v>30231</v>
      </c>
      <c r="B30" s="114" t="s">
        <v>181</v>
      </c>
      <c r="C30" s="135">
        <v>11.74</v>
      </c>
      <c r="D30" s="130"/>
      <c r="E30" s="135">
        <v>11.74</v>
      </c>
      <c r="F30" s="81"/>
      <c r="G30" s="81"/>
      <c r="I30" s="81"/>
      <c r="P30" s="81"/>
    </row>
    <row r="31" spans="1:19" ht="20.100000000000001" customHeight="1">
      <c r="A31" s="113">
        <v>30266</v>
      </c>
      <c r="B31" s="120" t="s">
        <v>182</v>
      </c>
      <c r="C31" s="136">
        <v>3</v>
      </c>
      <c r="D31" s="137"/>
      <c r="E31" s="136">
        <v>3</v>
      </c>
      <c r="F31" s="4"/>
      <c r="N31" s="4"/>
    </row>
    <row r="32" spans="1:19" ht="20.100000000000001" customHeight="1">
      <c r="A32" s="113">
        <v>30239</v>
      </c>
      <c r="B32" s="114" t="s">
        <v>183</v>
      </c>
      <c r="C32" s="131">
        <v>19.190000000000001</v>
      </c>
      <c r="D32" s="130"/>
      <c r="E32" s="131">
        <v>19.190000000000001</v>
      </c>
    </row>
    <row r="33" spans="1:5" ht="20.100000000000001" customHeight="1">
      <c r="A33" s="109" t="s">
        <v>135</v>
      </c>
      <c r="B33" s="109" t="s">
        <v>136</v>
      </c>
      <c r="C33" s="130">
        <v>9.44</v>
      </c>
      <c r="D33" s="130">
        <v>9.44</v>
      </c>
      <c r="E33" s="130"/>
    </row>
    <row r="34" spans="1:5" ht="20.100000000000001" customHeight="1">
      <c r="A34" s="113">
        <v>30305</v>
      </c>
      <c r="B34" s="115" t="s">
        <v>137</v>
      </c>
      <c r="C34" s="130">
        <v>0.55000000000000004</v>
      </c>
      <c r="D34" s="130">
        <v>0.55000000000000004</v>
      </c>
      <c r="E34" s="130"/>
    </row>
    <row r="35" spans="1:5" ht="20.100000000000001" customHeight="1">
      <c r="A35" s="113">
        <v>30309</v>
      </c>
      <c r="B35" s="115" t="s">
        <v>138</v>
      </c>
      <c r="C35" s="130">
        <v>0.04</v>
      </c>
      <c r="D35" s="130">
        <v>0.04</v>
      </c>
      <c r="E35" s="130"/>
    </row>
    <row r="36" spans="1:5" ht="20.100000000000001" customHeight="1">
      <c r="A36" s="116">
        <v>30399</v>
      </c>
      <c r="B36" s="117" t="s">
        <v>139</v>
      </c>
      <c r="C36" s="132">
        <v>8.85</v>
      </c>
      <c r="D36" s="132">
        <v>8.85</v>
      </c>
      <c r="E36" s="132"/>
    </row>
  </sheetData>
  <mergeCells count="2">
    <mergeCell ref="A4:B4"/>
    <mergeCell ref="C4:E4"/>
  </mergeCells>
  <phoneticPr fontId="20" type="noConversion"/>
  <printOptions horizontalCentered="1"/>
  <pageMargins left="0.78680555555555598" right="0.78680555555555598" top="0.78" bottom="0.42" header="0.51180555555555596" footer="0.19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L14"/>
  <sheetViews>
    <sheetView showGridLines="0" showZeros="0" workbookViewId="0">
      <selection activeCell="K8" sqref="K8:L8"/>
    </sheetView>
  </sheetViews>
  <sheetFormatPr defaultColWidth="6.875" defaultRowHeight="12.75" customHeight="1"/>
  <cols>
    <col min="1" max="1" width="10.5" style="2" customWidth="1"/>
    <col min="2" max="12" width="11.625" style="2" customWidth="1"/>
    <col min="13" max="16384" width="6.875" style="2"/>
  </cols>
  <sheetData>
    <row r="1" spans="1:12" ht="20.100000000000001" customHeight="1">
      <c r="A1" s="3" t="s">
        <v>140</v>
      </c>
      <c r="L1" s="70"/>
    </row>
    <row r="2" spans="1:12" ht="86.25" customHeight="1">
      <c r="A2" s="171" t="s">
        <v>194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1:12" ht="19.5" hidden="1" customHeight="1">
      <c r="A3" s="65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24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11" t="s">
        <v>1</v>
      </c>
    </row>
    <row r="5" spans="1:12" ht="33.75" customHeight="1">
      <c r="A5" s="169" t="s">
        <v>184</v>
      </c>
      <c r="B5" s="169"/>
      <c r="C5" s="169"/>
      <c r="D5" s="169"/>
      <c r="E5" s="169"/>
      <c r="F5" s="172"/>
      <c r="G5" s="169" t="s">
        <v>185</v>
      </c>
      <c r="H5" s="169"/>
      <c r="I5" s="169"/>
      <c r="J5" s="169"/>
      <c r="K5" s="169"/>
      <c r="L5" s="169"/>
    </row>
    <row r="6" spans="1:12" ht="26.25" customHeight="1">
      <c r="A6" s="173" t="s">
        <v>6</v>
      </c>
      <c r="B6" s="176" t="s">
        <v>141</v>
      </c>
      <c r="C6" s="173" t="s">
        <v>142</v>
      </c>
      <c r="D6" s="173"/>
      <c r="E6" s="173"/>
      <c r="F6" s="178" t="s">
        <v>143</v>
      </c>
      <c r="G6" s="179" t="s">
        <v>6</v>
      </c>
      <c r="H6" s="181" t="s">
        <v>141</v>
      </c>
      <c r="I6" s="173" t="s">
        <v>142</v>
      </c>
      <c r="J6" s="173"/>
      <c r="K6" s="174"/>
      <c r="L6" s="173" t="s">
        <v>143</v>
      </c>
    </row>
    <row r="7" spans="1:12" ht="39.75" customHeight="1">
      <c r="A7" s="175"/>
      <c r="B7" s="177"/>
      <c r="C7" s="56" t="s">
        <v>33</v>
      </c>
      <c r="D7" s="67" t="s">
        <v>144</v>
      </c>
      <c r="E7" s="67" t="s">
        <v>145</v>
      </c>
      <c r="F7" s="175"/>
      <c r="G7" s="180"/>
      <c r="H7" s="177"/>
      <c r="I7" s="71" t="s">
        <v>33</v>
      </c>
      <c r="J7" s="67" t="s">
        <v>144</v>
      </c>
      <c r="K7" s="72" t="s">
        <v>145</v>
      </c>
      <c r="L7" s="175"/>
    </row>
    <row r="8" spans="1:12" ht="20.100000000000001" customHeight="1">
      <c r="A8" s="68">
        <v>28.7</v>
      </c>
      <c r="B8" s="68"/>
      <c r="C8" s="68">
        <v>13.9</v>
      </c>
      <c r="D8" s="68"/>
      <c r="E8" s="68">
        <v>13.9</v>
      </c>
      <c r="F8" s="69">
        <v>14.8</v>
      </c>
      <c r="G8" s="63">
        <v>26.4</v>
      </c>
      <c r="H8" s="19"/>
      <c r="I8" s="73">
        <v>12.5</v>
      </c>
      <c r="J8" s="62"/>
      <c r="K8" s="63">
        <v>12.5</v>
      </c>
      <c r="L8" s="19">
        <v>13.9</v>
      </c>
    </row>
    <row r="9" spans="1:12" ht="22.5" customHeight="1">
      <c r="B9" s="4"/>
      <c r="G9" s="4"/>
      <c r="H9" s="4"/>
      <c r="I9" s="4"/>
      <c r="J9" s="4"/>
      <c r="K9" s="4"/>
      <c r="L9" s="4"/>
    </row>
    <row r="10" spans="1:12" ht="12.75" customHeight="1">
      <c r="G10" s="4"/>
      <c r="H10" s="4"/>
      <c r="I10" s="4"/>
      <c r="J10" s="4"/>
      <c r="K10" s="4"/>
      <c r="L10" s="4"/>
    </row>
    <row r="11" spans="1:12" ht="12.75" customHeight="1">
      <c r="G11" s="4"/>
      <c r="H11" s="4"/>
      <c r="I11" s="4"/>
      <c r="J11" s="4"/>
      <c r="K11" s="4"/>
      <c r="L11" s="4"/>
    </row>
    <row r="12" spans="1:12" ht="12.75" customHeight="1">
      <c r="G12" s="4"/>
      <c r="H12" s="4"/>
      <c r="I12" s="4"/>
      <c r="L12" s="4"/>
    </row>
    <row r="13" spans="1:12" ht="12.75" customHeight="1">
      <c r="F13" s="4"/>
      <c r="G13" s="4"/>
      <c r="H13" s="4"/>
      <c r="I13" s="4"/>
      <c r="J13" s="4"/>
      <c r="K13" s="4"/>
    </row>
    <row r="14" spans="1:12" ht="12.75" customHeight="1">
      <c r="D14" s="4"/>
      <c r="G14" s="4"/>
      <c r="H14" s="4"/>
      <c r="I14" s="4"/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0" type="noConversion"/>
  <printOptions horizontalCentered="1"/>
  <pageMargins left="0" right="0" top="1.18055555555556" bottom="0.98402777777777795" header="0.51180555555555596" footer="0.51180555555555596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E15"/>
  <sheetViews>
    <sheetView showGridLines="0" showZeros="0" workbookViewId="0">
      <selection activeCell="A20" sqref="A20"/>
    </sheetView>
  </sheetViews>
  <sheetFormatPr defaultColWidth="6.875" defaultRowHeight="12.75" customHeight="1"/>
  <cols>
    <col min="1" max="1" width="19.5" style="2" customWidth="1"/>
    <col min="2" max="2" width="52.5" style="2" customWidth="1"/>
    <col min="3" max="5" width="18.25" style="2" customWidth="1"/>
    <col min="6" max="16384" width="6.875" style="2"/>
  </cols>
  <sheetData>
    <row r="1" spans="1:5" ht="20.100000000000001" customHeight="1">
      <c r="A1" s="3" t="s">
        <v>146</v>
      </c>
      <c r="E1" s="33"/>
    </row>
    <row r="2" spans="1:5" ht="66">
      <c r="A2" s="151" t="s">
        <v>189</v>
      </c>
      <c r="B2" s="51"/>
      <c r="C2" s="51"/>
      <c r="D2" s="51"/>
      <c r="E2" s="51"/>
    </row>
    <row r="3" spans="1:5" ht="0.75" customHeight="1">
      <c r="A3" s="51"/>
      <c r="B3" s="51"/>
      <c r="C3" s="51"/>
      <c r="D3" s="51"/>
      <c r="E3" s="51"/>
    </row>
    <row r="4" spans="1:5" ht="30.75" customHeight="1">
      <c r="A4" s="52"/>
      <c r="B4" s="53"/>
      <c r="C4" s="53"/>
      <c r="D4" s="53"/>
      <c r="E4" s="54" t="s">
        <v>1</v>
      </c>
    </row>
    <row r="5" spans="1:5" ht="34.5" customHeight="1">
      <c r="A5" s="169" t="s">
        <v>31</v>
      </c>
      <c r="B5" s="172" t="s">
        <v>32</v>
      </c>
      <c r="C5" s="169" t="s">
        <v>147</v>
      </c>
      <c r="D5" s="169"/>
      <c r="E5" s="169"/>
    </row>
    <row r="6" spans="1:5" ht="20.100000000000001" customHeight="1">
      <c r="A6" s="175"/>
      <c r="B6" s="175"/>
      <c r="C6" s="56" t="s">
        <v>6</v>
      </c>
      <c r="D6" s="56" t="s">
        <v>34</v>
      </c>
      <c r="E6" s="56" t="s">
        <v>35</v>
      </c>
    </row>
    <row r="7" spans="1:5" ht="27" customHeight="1">
      <c r="A7" s="57"/>
      <c r="B7" s="55"/>
      <c r="C7" s="58"/>
      <c r="D7" s="59"/>
      <c r="E7" s="56"/>
    </row>
    <row r="8" spans="1:5" ht="27" customHeight="1">
      <c r="A8" s="60"/>
      <c r="B8" s="61"/>
      <c r="C8" s="62"/>
      <c r="D8" s="63"/>
      <c r="E8" s="19"/>
    </row>
    <row r="9" spans="1:5" ht="20.25" customHeight="1">
      <c r="A9" s="64" t="s">
        <v>148</v>
      </c>
      <c r="B9" s="4"/>
      <c r="C9" s="4"/>
      <c r="D9" s="4"/>
      <c r="E9" s="4"/>
    </row>
    <row r="10" spans="1:5" ht="20.25" customHeight="1">
      <c r="A10" s="4"/>
      <c r="B10" s="4"/>
      <c r="C10" s="4"/>
      <c r="D10" s="4"/>
      <c r="E10" s="4"/>
    </row>
    <row r="11" spans="1:5" ht="12.75" customHeight="1">
      <c r="A11" s="4"/>
      <c r="B11" s="4"/>
      <c r="C11" s="4"/>
      <c r="E11" s="4"/>
    </row>
    <row r="12" spans="1:5" ht="12.75" customHeight="1">
      <c r="A12" s="4"/>
      <c r="B12" s="4"/>
      <c r="C12" s="4"/>
      <c r="D12" s="4"/>
      <c r="E12" s="4"/>
    </row>
    <row r="13" spans="1:5" ht="12.75" customHeight="1">
      <c r="A13" s="4"/>
      <c r="B13" s="4"/>
      <c r="C13" s="4"/>
      <c r="E13" s="4"/>
    </row>
    <row r="14" spans="1:5" ht="12.75" customHeight="1">
      <c r="A14" s="4"/>
      <c r="B14" s="4"/>
      <c r="D14" s="4"/>
      <c r="E14" s="4"/>
    </row>
    <row r="15" spans="1:5" ht="12.75" customHeight="1">
      <c r="A15" s="4"/>
      <c r="E15" s="4"/>
    </row>
  </sheetData>
  <mergeCells count="3">
    <mergeCell ref="C5:E5"/>
    <mergeCell ref="A5:A6"/>
    <mergeCell ref="B5:B6"/>
  </mergeCells>
  <phoneticPr fontId="20" type="noConversion"/>
  <printOptions horizontalCentered="1"/>
  <pageMargins left="0" right="0" top="1.18055555555556" bottom="0.98402777777777795" header="0.51180555555555596" footer="0.51180555555555596"/>
  <pageSetup paperSize="9" scale="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IQ25"/>
  <sheetViews>
    <sheetView showGridLines="0" showZeros="0" tabSelected="1" workbookViewId="0">
      <selection activeCell="A7" sqref="A7"/>
    </sheetView>
  </sheetViews>
  <sheetFormatPr defaultColWidth="6.875" defaultRowHeight="20.100000000000001" customHeight="1"/>
  <cols>
    <col min="1" max="1" width="28.25" style="2" customWidth="1"/>
    <col min="2" max="2" width="19.375" style="2" customWidth="1"/>
    <col min="3" max="3" width="27.375" style="2" customWidth="1"/>
    <col min="4" max="4" width="24.625" style="2" customWidth="1"/>
    <col min="5" max="159" width="6.75" style="2" customWidth="1"/>
    <col min="160" max="16384" width="6.875" style="2"/>
  </cols>
  <sheetData>
    <row r="1" spans="1:251" ht="20.100000000000001" customHeight="1">
      <c r="A1" s="3" t="s">
        <v>149</v>
      </c>
      <c r="B1" s="31"/>
      <c r="C1" s="32"/>
      <c r="D1" s="33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</row>
    <row r="2" spans="1:251" ht="69" customHeight="1">
      <c r="A2" s="152" t="s">
        <v>190</v>
      </c>
      <c r="B2" s="34"/>
      <c r="C2" s="35"/>
      <c r="D2" s="34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</row>
    <row r="3" spans="1:251" ht="6" hidden="1" customHeight="1">
      <c r="A3" s="34"/>
      <c r="B3" s="34"/>
      <c r="C3" s="35"/>
      <c r="D3" s="34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  <c r="IL3" s="50"/>
      <c r="IM3" s="50"/>
      <c r="IN3" s="50"/>
      <c r="IO3" s="50"/>
      <c r="IP3" s="50"/>
      <c r="IQ3" s="50"/>
    </row>
    <row r="4" spans="1:251" ht="14.25" customHeight="1">
      <c r="A4" s="10"/>
      <c r="B4" s="36"/>
      <c r="C4" s="37"/>
      <c r="D4" s="11" t="s">
        <v>1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</row>
    <row r="5" spans="1:251" ht="24" customHeight="1">
      <c r="A5" s="169" t="s">
        <v>2</v>
      </c>
      <c r="B5" s="169"/>
      <c r="C5" s="169" t="s">
        <v>3</v>
      </c>
      <c r="D5" s="169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</row>
    <row r="6" spans="1:251" ht="32.25" customHeight="1">
      <c r="A6" s="39" t="s">
        <v>4</v>
      </c>
      <c r="B6" s="40" t="s">
        <v>5</v>
      </c>
      <c r="C6" s="39" t="s">
        <v>4</v>
      </c>
      <c r="D6" s="39" t="s">
        <v>5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</row>
    <row r="7" spans="1:251" ht="22.5" customHeight="1">
      <c r="A7" s="41" t="s">
        <v>196</v>
      </c>
      <c r="B7" s="138">
        <v>744.99</v>
      </c>
      <c r="C7" s="14" t="s">
        <v>13</v>
      </c>
      <c r="D7" s="121">
        <v>324.37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</row>
    <row r="8" spans="1:251" ht="22.5" customHeight="1">
      <c r="A8" s="42" t="s">
        <v>195</v>
      </c>
      <c r="B8" s="139"/>
      <c r="C8" s="14" t="s">
        <v>15</v>
      </c>
      <c r="D8" s="121">
        <v>40.1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</row>
    <row r="9" spans="1:251" ht="22.5" customHeight="1">
      <c r="A9" s="43" t="s">
        <v>151</v>
      </c>
      <c r="B9" s="140"/>
      <c r="C9" s="14" t="s">
        <v>17</v>
      </c>
      <c r="D9" s="121">
        <v>123.53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</row>
    <row r="10" spans="1:251" ht="22.5" customHeight="1">
      <c r="A10" s="44" t="s">
        <v>152</v>
      </c>
      <c r="B10" s="141"/>
      <c r="C10" s="14" t="s">
        <v>19</v>
      </c>
      <c r="D10" s="121">
        <v>28.38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</row>
    <row r="11" spans="1:251" ht="22.5" customHeight="1">
      <c r="A11" s="44" t="s">
        <v>153</v>
      </c>
      <c r="B11" s="141"/>
      <c r="C11" s="14" t="s">
        <v>20</v>
      </c>
      <c r="D11" s="121">
        <v>25.2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</row>
    <row r="12" spans="1:251" ht="22.5" customHeight="1">
      <c r="A12" s="44" t="s">
        <v>154</v>
      </c>
      <c r="B12" s="139"/>
      <c r="C12" s="14" t="s">
        <v>21</v>
      </c>
      <c r="D12" s="121">
        <v>154.16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</row>
    <row r="13" spans="1:251" ht="22.5" customHeight="1">
      <c r="A13" s="44"/>
      <c r="B13" s="139"/>
      <c r="C13" s="14" t="s">
        <v>22</v>
      </c>
      <c r="D13" s="121">
        <v>49.25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</row>
    <row r="14" spans="1:251" ht="22.5" customHeight="1">
      <c r="A14" s="45"/>
      <c r="B14" s="142"/>
      <c r="C14" s="14" t="s">
        <v>23</v>
      </c>
      <c r="D14" s="138"/>
      <c r="F14" s="4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</row>
    <row r="15" spans="1:251" ht="22.5" customHeight="1">
      <c r="A15" s="46" t="s">
        <v>155</v>
      </c>
      <c r="B15" s="143">
        <f>SUM(B7:B12)</f>
        <v>744.99</v>
      </c>
      <c r="C15" s="46" t="s">
        <v>156</v>
      </c>
      <c r="D15" s="138">
        <f>SUM(D7:D14)</f>
        <v>744.99</v>
      </c>
      <c r="E15" s="4"/>
      <c r="F15" s="4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</row>
    <row r="16" spans="1:251" ht="22.5" customHeight="1">
      <c r="A16" s="44" t="s">
        <v>157</v>
      </c>
      <c r="B16" s="143"/>
      <c r="C16" s="23"/>
      <c r="D16" s="138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</row>
    <row r="17" spans="1:5" ht="22.5" customHeight="1">
      <c r="A17" s="44" t="s">
        <v>158</v>
      </c>
      <c r="B17" s="139"/>
      <c r="C17" s="47" t="s">
        <v>159</v>
      </c>
      <c r="D17" s="138"/>
      <c r="E17" s="4"/>
    </row>
    <row r="18" spans="1:5" ht="20.100000000000001" customHeight="1">
      <c r="A18" s="48" t="s">
        <v>160</v>
      </c>
      <c r="B18" s="144">
        <v>744.99</v>
      </c>
      <c r="C18" s="49" t="s">
        <v>161</v>
      </c>
      <c r="D18" s="138">
        <v>744.99</v>
      </c>
    </row>
    <row r="25" spans="1:5" ht="20.100000000000001" customHeight="1">
      <c r="C25" s="4"/>
    </row>
  </sheetData>
  <mergeCells count="2">
    <mergeCell ref="A5:B5"/>
    <mergeCell ref="C5:D5"/>
  </mergeCells>
  <phoneticPr fontId="20" type="noConversion"/>
  <printOptions horizontalCentered="1"/>
  <pageMargins left="0" right="0" top="0.88" bottom="0.98402777777777795" header="0.51180555555555596" footer="0.51180555555555596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L42"/>
  <sheetViews>
    <sheetView showGridLines="0" showZeros="0" zoomScaleSheetLayoutView="100" workbookViewId="0">
      <selection activeCell="E7" sqref="E7:E42"/>
    </sheetView>
  </sheetViews>
  <sheetFormatPr defaultColWidth="6.875" defaultRowHeight="11.25"/>
  <cols>
    <col min="1" max="1" width="12.625" style="2" customWidth="1"/>
    <col min="2" max="2" width="35.25" style="2" customWidth="1"/>
    <col min="3" max="3" width="10.25" style="2" customWidth="1"/>
    <col min="4" max="4" width="6" style="2" customWidth="1"/>
    <col min="5" max="7" width="10.5" style="2" customWidth="1"/>
    <col min="8" max="8" width="9.75" style="2" customWidth="1"/>
    <col min="9" max="9" width="7" style="2" customWidth="1"/>
    <col min="10" max="10" width="6.5" style="2" customWidth="1"/>
    <col min="11" max="11" width="2.875" style="2" customWidth="1"/>
    <col min="12" max="12" width="7.75" style="2" customWidth="1"/>
    <col min="13" max="16384" width="6.875" style="2"/>
  </cols>
  <sheetData>
    <row r="1" spans="1:12" ht="18.75">
      <c r="A1" s="3" t="s">
        <v>162</v>
      </c>
      <c r="L1" s="29"/>
    </row>
    <row r="2" spans="1:12" s="24" customFormat="1" ht="69.75" customHeight="1">
      <c r="A2" s="153" t="s">
        <v>191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9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30" t="s">
        <v>1</v>
      </c>
    </row>
    <row r="4" spans="1:12" s="1" customFormat="1" ht="23.1" customHeight="1">
      <c r="A4" s="182" t="s">
        <v>163</v>
      </c>
      <c r="B4" s="182"/>
      <c r="C4" s="182" t="s">
        <v>6</v>
      </c>
      <c r="D4" s="182" t="s">
        <v>158</v>
      </c>
      <c r="E4" s="182" t="s">
        <v>164</v>
      </c>
      <c r="F4" s="182" t="s">
        <v>150</v>
      </c>
      <c r="G4" s="182" t="s">
        <v>151</v>
      </c>
      <c r="H4" s="182" t="s">
        <v>152</v>
      </c>
      <c r="I4" s="182"/>
      <c r="J4" s="182" t="s">
        <v>153</v>
      </c>
      <c r="K4" s="182" t="s">
        <v>154</v>
      </c>
      <c r="L4" s="182" t="s">
        <v>157</v>
      </c>
    </row>
    <row r="5" spans="1:12" s="1" customFormat="1" ht="33.950000000000003" customHeight="1">
      <c r="A5" s="27" t="s">
        <v>31</v>
      </c>
      <c r="B5" s="28" t="s">
        <v>32</v>
      </c>
      <c r="C5" s="182"/>
      <c r="D5" s="182"/>
      <c r="E5" s="182"/>
      <c r="F5" s="182"/>
      <c r="G5" s="182"/>
      <c r="H5" s="27" t="s">
        <v>165</v>
      </c>
      <c r="I5" s="27" t="s">
        <v>166</v>
      </c>
      <c r="J5" s="182"/>
      <c r="K5" s="182"/>
      <c r="L5" s="182"/>
    </row>
    <row r="6" spans="1:12" ht="14.25">
      <c r="A6" s="14"/>
      <c r="B6" s="15" t="s">
        <v>6</v>
      </c>
      <c r="C6" s="111">
        <v>744.99</v>
      </c>
      <c r="D6" s="111"/>
      <c r="E6" s="111">
        <v>744.99</v>
      </c>
      <c r="F6" s="12"/>
      <c r="G6" s="12"/>
      <c r="H6" s="16"/>
      <c r="I6" s="16"/>
      <c r="J6" s="12"/>
      <c r="K6" s="12"/>
      <c r="L6" s="12"/>
    </row>
    <row r="7" spans="1:12" ht="14.25">
      <c r="A7" s="14" t="s">
        <v>36</v>
      </c>
      <c r="B7" s="14" t="s">
        <v>13</v>
      </c>
      <c r="C7" s="112">
        <v>324.37</v>
      </c>
      <c r="D7" s="111"/>
      <c r="E7" s="112">
        <v>324.37</v>
      </c>
      <c r="F7" s="12"/>
      <c r="G7" s="12"/>
      <c r="H7" s="16"/>
      <c r="I7" s="16"/>
      <c r="J7" s="12"/>
      <c r="K7" s="12"/>
      <c r="L7" s="12"/>
    </row>
    <row r="8" spans="1:12" ht="14.25">
      <c r="A8" s="14" t="s">
        <v>37</v>
      </c>
      <c r="B8" s="14" t="s">
        <v>38</v>
      </c>
      <c r="C8" s="145">
        <v>3.31</v>
      </c>
      <c r="D8" s="111"/>
      <c r="E8" s="145">
        <v>3.31</v>
      </c>
      <c r="F8" s="12"/>
      <c r="G8" s="12"/>
      <c r="H8" s="16"/>
      <c r="I8" s="16"/>
      <c r="J8" s="12"/>
      <c r="K8" s="12"/>
      <c r="L8" s="12"/>
    </row>
    <row r="9" spans="1:12" ht="14.25">
      <c r="A9" s="14" t="s">
        <v>39</v>
      </c>
      <c r="B9" s="14" t="s">
        <v>40</v>
      </c>
      <c r="C9" s="112">
        <v>2.31</v>
      </c>
      <c r="D9" s="111"/>
      <c r="E9" s="112">
        <v>2.31</v>
      </c>
      <c r="F9" s="12"/>
      <c r="G9" s="12"/>
      <c r="H9" s="16"/>
      <c r="I9" s="16"/>
      <c r="J9" s="12"/>
      <c r="K9" s="12"/>
      <c r="L9" s="12"/>
    </row>
    <row r="10" spans="1:12" ht="14.25">
      <c r="A10" s="14" t="s">
        <v>41</v>
      </c>
      <c r="B10" s="14" t="s">
        <v>42</v>
      </c>
      <c r="C10" s="112">
        <v>1</v>
      </c>
      <c r="D10" s="111"/>
      <c r="E10" s="112">
        <v>1</v>
      </c>
      <c r="F10" s="12"/>
      <c r="G10" s="12"/>
      <c r="H10" s="16"/>
      <c r="I10" s="16"/>
      <c r="J10" s="12"/>
      <c r="K10" s="12"/>
      <c r="L10" s="12"/>
    </row>
    <row r="11" spans="1:12" ht="14.25">
      <c r="A11" s="17" t="s">
        <v>43</v>
      </c>
      <c r="B11" s="18" t="s">
        <v>44</v>
      </c>
      <c r="C11" s="112">
        <v>321.06</v>
      </c>
      <c r="D11" s="111"/>
      <c r="E11" s="112">
        <v>321.06</v>
      </c>
      <c r="F11" s="19"/>
      <c r="G11" s="19"/>
      <c r="H11" s="19"/>
      <c r="I11" s="19"/>
      <c r="J11" s="19"/>
      <c r="K11" s="19"/>
      <c r="L11" s="19"/>
    </row>
    <row r="12" spans="1:12" ht="13.5">
      <c r="A12" s="17" t="s">
        <v>45</v>
      </c>
      <c r="B12" s="18" t="s">
        <v>46</v>
      </c>
      <c r="C12" s="128">
        <v>309.37</v>
      </c>
      <c r="D12" s="111"/>
      <c r="E12" s="128">
        <v>309.37</v>
      </c>
      <c r="F12" s="20"/>
      <c r="G12" s="20"/>
      <c r="H12" s="20"/>
      <c r="I12" s="20"/>
      <c r="J12" s="20"/>
      <c r="K12" s="20"/>
      <c r="L12" s="20"/>
    </row>
    <row r="13" spans="1:12" ht="13.5">
      <c r="A13" s="17" t="s">
        <v>47</v>
      </c>
      <c r="B13" s="21" t="s">
        <v>48</v>
      </c>
      <c r="C13" s="128">
        <v>11.69</v>
      </c>
      <c r="D13" s="111"/>
      <c r="E13" s="128">
        <v>11.69</v>
      </c>
      <c r="F13" s="20"/>
      <c r="G13" s="20"/>
      <c r="H13" s="20"/>
      <c r="I13" s="20"/>
      <c r="J13" s="20"/>
      <c r="K13" s="20"/>
      <c r="L13" s="20"/>
    </row>
    <row r="14" spans="1:12" ht="13.5">
      <c r="A14" s="17">
        <v>207</v>
      </c>
      <c r="B14" s="21" t="s">
        <v>15</v>
      </c>
      <c r="C14" s="128">
        <v>40.1</v>
      </c>
      <c r="D14" s="111"/>
      <c r="E14" s="128">
        <v>40.1</v>
      </c>
      <c r="F14" s="20"/>
      <c r="G14" s="20"/>
      <c r="H14" s="20"/>
      <c r="I14" s="20"/>
      <c r="J14" s="20"/>
      <c r="K14" s="20"/>
      <c r="L14" s="20"/>
    </row>
    <row r="15" spans="1:12" ht="13.5">
      <c r="A15" s="22" t="s">
        <v>53</v>
      </c>
      <c r="B15" s="21" t="s">
        <v>54</v>
      </c>
      <c r="C15" s="128">
        <v>40.1</v>
      </c>
      <c r="D15" s="111"/>
      <c r="E15" s="128">
        <v>40.1</v>
      </c>
      <c r="F15" s="20"/>
      <c r="G15" s="20"/>
      <c r="H15" s="20"/>
      <c r="I15" s="20"/>
      <c r="J15" s="20"/>
      <c r="K15" s="20"/>
      <c r="L15" s="20"/>
    </row>
    <row r="16" spans="1:12" ht="13.5">
      <c r="A16" s="22" t="s">
        <v>55</v>
      </c>
      <c r="B16" s="21" t="s">
        <v>56</v>
      </c>
      <c r="C16" s="128">
        <v>40.1</v>
      </c>
      <c r="D16" s="111"/>
      <c r="E16" s="128">
        <v>40.1</v>
      </c>
      <c r="F16" s="20"/>
      <c r="G16" s="20"/>
      <c r="H16" s="20"/>
      <c r="I16" s="20"/>
      <c r="J16" s="20"/>
      <c r="K16" s="20"/>
      <c r="L16" s="20"/>
    </row>
    <row r="17" spans="1:12" ht="13.5">
      <c r="A17" s="17">
        <v>208</v>
      </c>
      <c r="B17" s="18" t="s">
        <v>17</v>
      </c>
      <c r="C17" s="112">
        <v>123.53</v>
      </c>
      <c r="D17" s="111"/>
      <c r="E17" s="112">
        <v>123.53</v>
      </c>
      <c r="F17" s="23"/>
      <c r="G17" s="23"/>
      <c r="H17" s="23"/>
      <c r="I17" s="20"/>
      <c r="J17" s="20"/>
      <c r="K17" s="20"/>
      <c r="L17" s="20"/>
    </row>
    <row r="18" spans="1:12" ht="13.5">
      <c r="A18" s="17" t="s">
        <v>57</v>
      </c>
      <c r="B18" s="18" t="s">
        <v>58</v>
      </c>
      <c r="C18" s="128">
        <v>27.01</v>
      </c>
      <c r="D18" s="111"/>
      <c r="E18" s="128">
        <v>27.01</v>
      </c>
      <c r="F18" s="23"/>
      <c r="G18" s="23"/>
      <c r="H18" s="23"/>
      <c r="I18" s="23"/>
      <c r="J18" s="20"/>
      <c r="K18" s="20"/>
      <c r="L18" s="23"/>
    </row>
    <row r="19" spans="1:12" ht="13.5">
      <c r="A19" s="17" t="s">
        <v>59</v>
      </c>
      <c r="B19" s="18" t="s">
        <v>60</v>
      </c>
      <c r="C19" s="128">
        <v>27.01</v>
      </c>
      <c r="D19" s="111"/>
      <c r="E19" s="128">
        <v>27.01</v>
      </c>
      <c r="F19" s="23"/>
      <c r="G19" s="23"/>
      <c r="H19" s="23"/>
      <c r="I19" s="23"/>
      <c r="J19" s="23"/>
      <c r="K19" s="23"/>
      <c r="L19" s="23"/>
    </row>
    <row r="20" spans="1:12" ht="13.5">
      <c r="A20" s="17" t="s">
        <v>61</v>
      </c>
      <c r="B20" s="18" t="s">
        <v>62</v>
      </c>
      <c r="C20" s="112">
        <v>87.2</v>
      </c>
      <c r="D20" s="111"/>
      <c r="E20" s="112">
        <v>87.2</v>
      </c>
      <c r="F20" s="23"/>
      <c r="G20" s="23"/>
      <c r="H20" s="23"/>
      <c r="I20" s="23"/>
      <c r="J20" s="23"/>
      <c r="K20" s="23"/>
      <c r="L20" s="23"/>
    </row>
    <row r="21" spans="1:12" ht="13.5">
      <c r="A21" s="17" t="s">
        <v>65</v>
      </c>
      <c r="B21" s="21" t="s">
        <v>66</v>
      </c>
      <c r="C21" s="128">
        <v>55.11</v>
      </c>
      <c r="D21" s="111"/>
      <c r="E21" s="128">
        <v>55.11</v>
      </c>
      <c r="F21" s="23"/>
      <c r="G21" s="23"/>
      <c r="H21" s="23"/>
      <c r="I21" s="23"/>
      <c r="J21" s="23"/>
      <c r="K21" s="23"/>
      <c r="L21" s="23"/>
    </row>
    <row r="22" spans="1:12" ht="13.5">
      <c r="A22" s="17" t="s">
        <v>67</v>
      </c>
      <c r="B22" s="21" t="s">
        <v>68</v>
      </c>
      <c r="C22" s="128">
        <v>22.04</v>
      </c>
      <c r="D22" s="111"/>
      <c r="E22" s="128">
        <v>22.04</v>
      </c>
      <c r="F22" s="23"/>
      <c r="G22" s="23"/>
      <c r="H22" s="23"/>
      <c r="I22" s="23"/>
      <c r="J22" s="23"/>
      <c r="K22" s="23"/>
      <c r="L22" s="23"/>
    </row>
    <row r="23" spans="1:12" ht="13.5">
      <c r="A23" s="22" t="s">
        <v>69</v>
      </c>
      <c r="B23" s="21" t="s">
        <v>70</v>
      </c>
      <c r="C23" s="128">
        <v>10.050000000000001</v>
      </c>
      <c r="D23" s="111"/>
      <c r="E23" s="128">
        <v>10.050000000000001</v>
      </c>
      <c r="F23" s="23"/>
      <c r="G23" s="23"/>
      <c r="H23" s="23"/>
      <c r="I23" s="23"/>
      <c r="J23" s="23"/>
      <c r="K23" s="23"/>
      <c r="L23" s="23"/>
    </row>
    <row r="24" spans="1:12" ht="13.5">
      <c r="A24" s="17" t="s">
        <v>71</v>
      </c>
      <c r="B24" s="21" t="s">
        <v>72</v>
      </c>
      <c r="C24" s="145">
        <v>7.63</v>
      </c>
      <c r="D24" s="111"/>
      <c r="E24" s="145">
        <v>7.63</v>
      </c>
      <c r="F24" s="23"/>
      <c r="G24" s="23"/>
      <c r="H24" s="23"/>
      <c r="I24" s="23"/>
      <c r="J24" s="23"/>
      <c r="K24" s="23"/>
      <c r="L24" s="23"/>
    </row>
    <row r="25" spans="1:12" ht="13.5">
      <c r="A25" s="17" t="s">
        <v>73</v>
      </c>
      <c r="B25" s="21" t="s">
        <v>74</v>
      </c>
      <c r="C25" s="128">
        <v>7.63</v>
      </c>
      <c r="D25" s="111"/>
      <c r="E25" s="128">
        <v>7.63</v>
      </c>
      <c r="F25" s="23"/>
      <c r="G25" s="23"/>
      <c r="H25" s="23"/>
      <c r="I25" s="23"/>
      <c r="J25" s="23"/>
      <c r="K25" s="23"/>
      <c r="L25" s="23"/>
    </row>
    <row r="26" spans="1:12" ht="13.5">
      <c r="A26" s="17" t="s">
        <v>75</v>
      </c>
      <c r="B26" s="18" t="s">
        <v>76</v>
      </c>
      <c r="C26" s="128">
        <v>1.69</v>
      </c>
      <c r="D26" s="111"/>
      <c r="E26" s="128">
        <v>1.69</v>
      </c>
      <c r="F26" s="23"/>
      <c r="G26" s="23"/>
      <c r="H26" s="23"/>
      <c r="I26" s="23"/>
      <c r="J26" s="23"/>
      <c r="K26" s="23"/>
      <c r="L26" s="23"/>
    </row>
    <row r="27" spans="1:12" ht="13.5">
      <c r="A27" s="17" t="s">
        <v>77</v>
      </c>
      <c r="B27" s="18" t="s">
        <v>78</v>
      </c>
      <c r="C27" s="128">
        <v>1.69</v>
      </c>
      <c r="D27" s="111"/>
      <c r="E27" s="128">
        <v>1.69</v>
      </c>
      <c r="F27" s="23"/>
      <c r="G27" s="23"/>
      <c r="H27" s="23"/>
      <c r="I27" s="23"/>
      <c r="J27" s="23"/>
      <c r="K27" s="23"/>
      <c r="L27" s="23"/>
    </row>
    <row r="28" spans="1:12" ht="13.5">
      <c r="A28" s="17">
        <v>210</v>
      </c>
      <c r="B28" s="21" t="s">
        <v>19</v>
      </c>
      <c r="C28" s="112">
        <v>28.38</v>
      </c>
      <c r="D28" s="111"/>
      <c r="E28" s="112">
        <v>28.38</v>
      </c>
      <c r="F28" s="23"/>
      <c r="G28" s="23"/>
      <c r="H28" s="23"/>
      <c r="I28" s="23"/>
      <c r="J28" s="23"/>
      <c r="K28" s="23"/>
      <c r="L28" s="23"/>
    </row>
    <row r="29" spans="1:12" ht="13.5">
      <c r="A29" s="17" t="s">
        <v>79</v>
      </c>
      <c r="B29" s="21" t="s">
        <v>80</v>
      </c>
      <c r="C29" s="112">
        <v>28.38</v>
      </c>
      <c r="D29" s="111"/>
      <c r="E29" s="112">
        <v>28.38</v>
      </c>
      <c r="F29" s="23"/>
      <c r="G29" s="23"/>
      <c r="H29" s="23"/>
      <c r="I29" s="23"/>
      <c r="J29" s="23"/>
      <c r="K29" s="23"/>
      <c r="L29" s="23"/>
    </row>
    <row r="30" spans="1:12" ht="13.5">
      <c r="A30" s="17" t="s">
        <v>81</v>
      </c>
      <c r="B30" s="21" t="s">
        <v>82</v>
      </c>
      <c r="C30" s="128">
        <v>16.43</v>
      </c>
      <c r="D30" s="111"/>
      <c r="E30" s="128">
        <v>16.43</v>
      </c>
      <c r="F30" s="23"/>
      <c r="G30" s="23"/>
      <c r="H30" s="23"/>
      <c r="I30" s="23"/>
      <c r="J30" s="23"/>
      <c r="K30" s="23"/>
      <c r="L30" s="23"/>
    </row>
    <row r="31" spans="1:12" ht="13.5">
      <c r="A31" s="17" t="s">
        <v>83</v>
      </c>
      <c r="B31" s="21" t="s">
        <v>84</v>
      </c>
      <c r="C31" s="128">
        <v>11.95</v>
      </c>
      <c r="D31" s="111"/>
      <c r="E31" s="128">
        <v>11.95</v>
      </c>
      <c r="F31" s="23"/>
      <c r="G31" s="23"/>
      <c r="H31" s="23"/>
      <c r="I31" s="23"/>
      <c r="J31" s="23"/>
      <c r="K31" s="23"/>
      <c r="L31" s="23"/>
    </row>
    <row r="32" spans="1:12" ht="13.5">
      <c r="A32" s="17">
        <v>212</v>
      </c>
      <c r="B32" s="18" t="s">
        <v>20</v>
      </c>
      <c r="C32" s="128">
        <v>25.2</v>
      </c>
      <c r="D32" s="111"/>
      <c r="E32" s="128">
        <v>25.2</v>
      </c>
      <c r="F32" s="23"/>
      <c r="G32" s="23"/>
      <c r="H32" s="23"/>
      <c r="I32" s="23"/>
      <c r="J32" s="23"/>
      <c r="K32" s="23"/>
      <c r="L32" s="23"/>
    </row>
    <row r="33" spans="1:12" ht="13.5">
      <c r="A33" s="17" t="s">
        <v>85</v>
      </c>
      <c r="B33" s="18" t="s">
        <v>86</v>
      </c>
      <c r="C33" s="129">
        <v>25.2</v>
      </c>
      <c r="D33" s="111"/>
      <c r="E33" s="129">
        <v>25.2</v>
      </c>
      <c r="F33" s="23"/>
      <c r="G33" s="23"/>
      <c r="H33" s="23"/>
      <c r="I33" s="23"/>
      <c r="J33" s="23"/>
      <c r="K33" s="23"/>
      <c r="L33" s="23"/>
    </row>
    <row r="34" spans="1:12" ht="13.5">
      <c r="A34" s="17" t="s">
        <v>87</v>
      </c>
      <c r="B34" s="18" t="s">
        <v>88</v>
      </c>
      <c r="C34" s="129">
        <v>25.2</v>
      </c>
      <c r="D34" s="111"/>
      <c r="E34" s="129">
        <v>25.2</v>
      </c>
      <c r="F34" s="23"/>
      <c r="G34" s="23"/>
      <c r="H34" s="23"/>
      <c r="I34" s="23"/>
      <c r="J34" s="23"/>
      <c r="K34" s="23"/>
      <c r="L34" s="23"/>
    </row>
    <row r="35" spans="1:12" ht="13.5">
      <c r="A35" s="17">
        <v>213</v>
      </c>
      <c r="B35" s="18" t="s">
        <v>21</v>
      </c>
      <c r="C35" s="112">
        <v>154.16</v>
      </c>
      <c r="D35" s="111"/>
      <c r="E35" s="112">
        <v>154.16</v>
      </c>
      <c r="F35" s="23"/>
      <c r="G35" s="23"/>
      <c r="H35" s="23"/>
      <c r="I35" s="23"/>
      <c r="J35" s="23"/>
      <c r="K35" s="23"/>
      <c r="L35" s="23"/>
    </row>
    <row r="36" spans="1:12" ht="13.5">
      <c r="A36" s="17" t="s">
        <v>89</v>
      </c>
      <c r="B36" s="18" t="s">
        <v>90</v>
      </c>
      <c r="C36" s="128">
        <v>66.47</v>
      </c>
      <c r="D36" s="111"/>
      <c r="E36" s="128">
        <v>66.47</v>
      </c>
      <c r="F36" s="23"/>
      <c r="G36" s="23"/>
      <c r="H36" s="23"/>
      <c r="I36" s="23"/>
      <c r="J36" s="23"/>
      <c r="K36" s="23"/>
      <c r="L36" s="23"/>
    </row>
    <row r="37" spans="1:12" ht="13.5">
      <c r="A37" s="17" t="s">
        <v>91</v>
      </c>
      <c r="B37" s="18" t="s">
        <v>92</v>
      </c>
      <c r="C37" s="128">
        <v>66.47</v>
      </c>
      <c r="D37" s="111"/>
      <c r="E37" s="128">
        <v>66.47</v>
      </c>
      <c r="F37" s="23"/>
      <c r="G37" s="23"/>
      <c r="H37" s="23"/>
      <c r="I37" s="23"/>
      <c r="J37" s="23"/>
      <c r="K37" s="23"/>
      <c r="L37" s="23"/>
    </row>
    <row r="38" spans="1:12" ht="13.5">
      <c r="A38" s="17" t="s">
        <v>93</v>
      </c>
      <c r="B38" s="18" t="s">
        <v>94</v>
      </c>
      <c r="C38" s="128">
        <v>87.69</v>
      </c>
      <c r="D38" s="111"/>
      <c r="E38" s="128">
        <v>87.69</v>
      </c>
      <c r="F38" s="23"/>
      <c r="G38" s="23"/>
      <c r="H38" s="23"/>
      <c r="I38" s="23"/>
      <c r="J38" s="23"/>
      <c r="K38" s="23"/>
      <c r="L38" s="23"/>
    </row>
    <row r="39" spans="1:12" ht="13.5">
      <c r="A39" s="17" t="s">
        <v>95</v>
      </c>
      <c r="B39" s="18" t="s">
        <v>96</v>
      </c>
      <c r="C39" s="128">
        <v>87.69</v>
      </c>
      <c r="D39" s="111"/>
      <c r="E39" s="128">
        <v>87.69</v>
      </c>
      <c r="F39" s="23"/>
      <c r="G39" s="23"/>
      <c r="H39" s="23"/>
      <c r="I39" s="23"/>
      <c r="J39" s="23"/>
      <c r="K39" s="23"/>
      <c r="L39" s="23"/>
    </row>
    <row r="40" spans="1:12" ht="13.5">
      <c r="A40" s="17">
        <v>221</v>
      </c>
      <c r="B40" s="18" t="s">
        <v>22</v>
      </c>
      <c r="C40" s="128">
        <v>49.25</v>
      </c>
      <c r="D40" s="111"/>
      <c r="E40" s="128">
        <v>49.25</v>
      </c>
      <c r="F40" s="23"/>
      <c r="G40" s="23"/>
      <c r="H40" s="23"/>
      <c r="I40" s="23"/>
      <c r="J40" s="23"/>
      <c r="K40" s="23"/>
      <c r="L40" s="23"/>
    </row>
    <row r="41" spans="1:12" ht="13.5">
      <c r="A41" s="17" t="s">
        <v>97</v>
      </c>
      <c r="B41" s="18" t="s">
        <v>98</v>
      </c>
      <c r="C41" s="128">
        <v>49.25</v>
      </c>
      <c r="D41" s="111"/>
      <c r="E41" s="128">
        <v>49.25</v>
      </c>
      <c r="F41" s="23"/>
      <c r="G41" s="23"/>
      <c r="H41" s="23"/>
      <c r="I41" s="23"/>
      <c r="J41" s="23"/>
      <c r="K41" s="23"/>
      <c r="L41" s="23"/>
    </row>
    <row r="42" spans="1:12" ht="13.5">
      <c r="A42" s="22" t="s">
        <v>99</v>
      </c>
      <c r="B42" s="18" t="s">
        <v>100</v>
      </c>
      <c r="C42" s="128">
        <v>49.25</v>
      </c>
      <c r="D42" s="111"/>
      <c r="E42" s="128">
        <v>49.25</v>
      </c>
      <c r="F42" s="23"/>
      <c r="G42" s="23"/>
      <c r="H42" s="23"/>
      <c r="I42" s="23"/>
      <c r="J42" s="23"/>
      <c r="K42" s="23"/>
      <c r="L42" s="23"/>
    </row>
  </sheetData>
  <mergeCells count="10">
    <mergeCell ref="J4:J5"/>
    <mergeCell ref="K4:K5"/>
    <mergeCell ref="L4:L5"/>
    <mergeCell ref="A4:B4"/>
    <mergeCell ref="H4:I4"/>
    <mergeCell ref="C4:C5"/>
    <mergeCell ref="D4:D5"/>
    <mergeCell ref="E4:E5"/>
    <mergeCell ref="F4:F5"/>
    <mergeCell ref="G4:G5"/>
  </mergeCells>
  <phoneticPr fontId="20" type="noConversion"/>
  <printOptions horizontalCentered="1"/>
  <pageMargins left="0" right="0" top="0.68" bottom="0.7" header="0.27" footer="0.51180555555555596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J42"/>
  <sheetViews>
    <sheetView showGridLines="0" showZeros="0" topLeftCell="A10" workbookViewId="0">
      <selection activeCell="A43" sqref="A43:XFD46"/>
    </sheetView>
  </sheetViews>
  <sheetFormatPr defaultColWidth="6.875" defaultRowHeight="12.75" customHeight="1"/>
  <cols>
    <col min="1" max="1" width="12.375" style="2" customWidth="1"/>
    <col min="2" max="2" width="39.375" style="2" customWidth="1"/>
    <col min="3" max="3" width="11.25" style="2" customWidth="1"/>
    <col min="4" max="5" width="10.625" style="2" customWidth="1"/>
    <col min="6" max="6" width="7.25" style="2" customWidth="1"/>
    <col min="7" max="7" width="7.125" style="2" customWidth="1"/>
    <col min="8" max="8" width="9.125" style="2" customWidth="1"/>
    <col min="9" max="16384" width="6.875" style="2"/>
  </cols>
  <sheetData>
    <row r="1" spans="1:10" ht="10.5" customHeight="1">
      <c r="A1" s="3" t="s">
        <v>167</v>
      </c>
      <c r="B1" s="4"/>
    </row>
    <row r="2" spans="1:10" ht="70.5" customHeight="1">
      <c r="A2" s="154" t="s">
        <v>192</v>
      </c>
      <c r="B2" s="5"/>
      <c r="C2" s="5"/>
      <c r="D2" s="5"/>
      <c r="E2" s="5"/>
      <c r="F2" s="5"/>
      <c r="G2" s="5"/>
      <c r="H2" s="6"/>
    </row>
    <row r="3" spans="1:10" ht="19.5" hidden="1" customHeight="1">
      <c r="A3" s="7"/>
      <c r="B3" s="8"/>
      <c r="C3" s="5"/>
      <c r="D3" s="5"/>
      <c r="E3" s="5"/>
      <c r="F3" s="5"/>
      <c r="G3" s="5"/>
      <c r="H3" s="6"/>
    </row>
    <row r="4" spans="1:10" ht="12.75" customHeight="1">
      <c r="A4" s="9"/>
      <c r="B4" s="10"/>
      <c r="C4" s="9"/>
      <c r="D4" s="9"/>
      <c r="E4" s="9"/>
      <c r="F4" s="9"/>
      <c r="G4" s="9"/>
      <c r="H4" s="11" t="s">
        <v>1</v>
      </c>
    </row>
    <row r="5" spans="1:10" s="1" customFormat="1" ht="45.75" customHeight="1">
      <c r="A5" s="12" t="s">
        <v>31</v>
      </c>
      <c r="B5" s="12" t="s">
        <v>32</v>
      </c>
      <c r="C5" s="12" t="s">
        <v>6</v>
      </c>
      <c r="D5" s="13" t="s">
        <v>34</v>
      </c>
      <c r="E5" s="12" t="s">
        <v>35</v>
      </c>
      <c r="F5" s="12" t="s">
        <v>168</v>
      </c>
      <c r="G5" s="12" t="s">
        <v>169</v>
      </c>
      <c r="H5" s="12" t="s">
        <v>170</v>
      </c>
    </row>
    <row r="6" spans="1:10" ht="14.25">
      <c r="A6" s="14"/>
      <c r="B6" s="15" t="s">
        <v>6</v>
      </c>
      <c r="C6" s="111">
        <v>744.99</v>
      </c>
      <c r="D6" s="111">
        <v>634.66999999999996</v>
      </c>
      <c r="E6" s="111">
        <v>110.32</v>
      </c>
      <c r="F6" s="12"/>
      <c r="G6" s="12"/>
      <c r="H6" s="16"/>
    </row>
    <row r="7" spans="1:10" ht="14.25">
      <c r="A7" s="14" t="s">
        <v>36</v>
      </c>
      <c r="B7" s="14" t="s">
        <v>13</v>
      </c>
      <c r="C7" s="112">
        <v>324.37</v>
      </c>
      <c r="D7" s="112">
        <v>309.37</v>
      </c>
      <c r="E7" s="112">
        <v>15</v>
      </c>
      <c r="F7" s="12"/>
      <c r="G7" s="12"/>
      <c r="H7" s="16"/>
    </row>
    <row r="8" spans="1:10" ht="14.25">
      <c r="A8" s="14" t="s">
        <v>37</v>
      </c>
      <c r="B8" s="14" t="s">
        <v>38</v>
      </c>
      <c r="C8" s="112">
        <v>3.31</v>
      </c>
      <c r="D8" s="112"/>
      <c r="E8" s="112">
        <v>3.31</v>
      </c>
      <c r="F8" s="12"/>
      <c r="G8" s="12"/>
      <c r="H8" s="16"/>
    </row>
    <row r="9" spans="1:10" ht="14.25">
      <c r="A9" s="14" t="s">
        <v>39</v>
      </c>
      <c r="B9" s="14" t="s">
        <v>40</v>
      </c>
      <c r="C9" s="112">
        <v>2.31</v>
      </c>
      <c r="D9" s="112"/>
      <c r="E9" s="112">
        <v>2.31</v>
      </c>
      <c r="F9" s="12"/>
      <c r="G9" s="12"/>
      <c r="H9" s="16"/>
    </row>
    <row r="10" spans="1:10" ht="14.25">
      <c r="A10" s="14" t="s">
        <v>41</v>
      </c>
      <c r="B10" s="14" t="s">
        <v>42</v>
      </c>
      <c r="C10" s="112">
        <v>1</v>
      </c>
      <c r="D10" s="112"/>
      <c r="E10" s="112">
        <v>1</v>
      </c>
      <c r="F10" s="12"/>
      <c r="G10" s="12"/>
      <c r="H10" s="16"/>
    </row>
    <row r="11" spans="1:10" ht="14.25">
      <c r="A11" s="17" t="s">
        <v>43</v>
      </c>
      <c r="B11" s="18" t="s">
        <v>44</v>
      </c>
      <c r="C11" s="112">
        <v>321.06</v>
      </c>
      <c r="D11" s="112">
        <v>309.37</v>
      </c>
      <c r="E11" s="112">
        <v>11.69</v>
      </c>
      <c r="F11" s="19"/>
      <c r="G11" s="19"/>
      <c r="H11" s="19"/>
      <c r="J11" s="2" t="s">
        <v>193</v>
      </c>
    </row>
    <row r="12" spans="1:10" ht="13.5">
      <c r="A12" s="17" t="s">
        <v>45</v>
      </c>
      <c r="B12" s="18" t="s">
        <v>46</v>
      </c>
      <c r="C12" s="128">
        <v>309.37</v>
      </c>
      <c r="D12" s="128">
        <v>309.37</v>
      </c>
      <c r="E12" s="128"/>
      <c r="F12" s="20"/>
      <c r="G12" s="20"/>
      <c r="H12" s="20"/>
    </row>
    <row r="13" spans="1:10" ht="13.5">
      <c r="A13" s="17" t="s">
        <v>47</v>
      </c>
      <c r="B13" s="21" t="s">
        <v>48</v>
      </c>
      <c r="C13" s="128">
        <v>11.69</v>
      </c>
      <c r="D13" s="128"/>
      <c r="E13" s="146">
        <v>11.69</v>
      </c>
      <c r="F13" s="20"/>
      <c r="G13" s="20"/>
      <c r="H13" s="20"/>
    </row>
    <row r="14" spans="1:10" ht="13.5">
      <c r="A14" s="17">
        <v>207</v>
      </c>
      <c r="B14" s="21" t="s">
        <v>15</v>
      </c>
      <c r="C14" s="128">
        <v>40.1</v>
      </c>
      <c r="D14" s="128">
        <v>40.1</v>
      </c>
      <c r="E14" s="146"/>
      <c r="F14" s="20"/>
      <c r="G14" s="20"/>
      <c r="H14" s="20"/>
    </row>
    <row r="15" spans="1:10" ht="13.5">
      <c r="A15" s="22" t="s">
        <v>53</v>
      </c>
      <c r="B15" s="21" t="s">
        <v>54</v>
      </c>
      <c r="C15" s="128">
        <v>40.1</v>
      </c>
      <c r="D15" s="128">
        <v>40.1</v>
      </c>
      <c r="E15" s="146"/>
      <c r="F15" s="20"/>
      <c r="G15" s="20"/>
      <c r="H15" s="20"/>
    </row>
    <row r="16" spans="1:10" ht="13.5">
      <c r="A16" s="22" t="s">
        <v>55</v>
      </c>
      <c r="B16" s="21" t="s">
        <v>56</v>
      </c>
      <c r="C16" s="128">
        <v>40.1</v>
      </c>
      <c r="D16" s="128">
        <v>40.1</v>
      </c>
      <c r="E16" s="146"/>
      <c r="F16" s="20"/>
      <c r="G16" s="20"/>
      <c r="H16" s="20"/>
      <c r="I16" s="4"/>
    </row>
    <row r="17" spans="1:9" ht="13.5">
      <c r="A17" s="17">
        <v>208</v>
      </c>
      <c r="B17" s="18" t="s">
        <v>17</v>
      </c>
      <c r="C17" s="112">
        <v>123.53</v>
      </c>
      <c r="D17" s="112">
        <v>115.9</v>
      </c>
      <c r="E17" s="118">
        <v>7.63</v>
      </c>
      <c r="F17" s="23"/>
      <c r="G17" s="23"/>
      <c r="H17" s="23"/>
    </row>
    <row r="18" spans="1:9" ht="13.5">
      <c r="A18" s="17" t="s">
        <v>57</v>
      </c>
      <c r="B18" s="18" t="s">
        <v>58</v>
      </c>
      <c r="C18" s="128">
        <v>27.01</v>
      </c>
      <c r="D18" s="128">
        <v>27.01</v>
      </c>
      <c r="E18" s="146"/>
      <c r="F18" s="23"/>
      <c r="G18" s="23"/>
      <c r="H18" s="23"/>
    </row>
    <row r="19" spans="1:9" ht="13.5">
      <c r="A19" s="17" t="s">
        <v>59</v>
      </c>
      <c r="B19" s="18" t="s">
        <v>60</v>
      </c>
      <c r="C19" s="128">
        <v>27.01</v>
      </c>
      <c r="D19" s="128">
        <v>27.01</v>
      </c>
      <c r="E19" s="128"/>
      <c r="F19" s="23"/>
      <c r="G19" s="23"/>
      <c r="H19" s="23"/>
      <c r="I19" s="4"/>
    </row>
    <row r="20" spans="1:9" ht="13.5">
      <c r="A20" s="17" t="s">
        <v>61</v>
      </c>
      <c r="B20" s="18" t="s">
        <v>62</v>
      </c>
      <c r="C20" s="112">
        <v>87.2</v>
      </c>
      <c r="D20" s="112">
        <v>87.2</v>
      </c>
      <c r="E20" s="112"/>
      <c r="F20" s="23"/>
      <c r="G20" s="23"/>
      <c r="H20" s="23"/>
    </row>
    <row r="21" spans="1:9" ht="13.5">
      <c r="A21" s="17" t="s">
        <v>65</v>
      </c>
      <c r="B21" s="21" t="s">
        <v>66</v>
      </c>
      <c r="C21" s="128">
        <v>55.11</v>
      </c>
      <c r="D21" s="128">
        <v>55.11</v>
      </c>
      <c r="E21" s="128"/>
      <c r="F21" s="23"/>
      <c r="G21" s="23"/>
      <c r="H21" s="23"/>
    </row>
    <row r="22" spans="1:9" ht="13.5">
      <c r="A22" s="17" t="s">
        <v>67</v>
      </c>
      <c r="B22" s="21" t="s">
        <v>68</v>
      </c>
      <c r="C22" s="128">
        <v>22.04</v>
      </c>
      <c r="D22" s="128">
        <v>22.04</v>
      </c>
      <c r="E22" s="128"/>
      <c r="F22" s="23"/>
      <c r="G22" s="23"/>
      <c r="H22" s="23"/>
    </row>
    <row r="23" spans="1:9" ht="13.5">
      <c r="A23" s="22" t="s">
        <v>69</v>
      </c>
      <c r="B23" s="21" t="s">
        <v>70</v>
      </c>
      <c r="C23" s="128">
        <v>10.050000000000001</v>
      </c>
      <c r="D23" s="128">
        <v>10.050000000000001</v>
      </c>
      <c r="E23" s="128"/>
      <c r="F23" s="23"/>
      <c r="G23" s="23"/>
      <c r="H23" s="23"/>
    </row>
    <row r="24" spans="1:9" ht="13.5">
      <c r="A24" s="17" t="s">
        <v>71</v>
      </c>
      <c r="B24" s="21" t="s">
        <v>72</v>
      </c>
      <c r="C24" s="112">
        <v>7.63</v>
      </c>
      <c r="D24" s="112"/>
      <c r="E24" s="112">
        <v>7.63</v>
      </c>
      <c r="F24" s="23"/>
      <c r="G24" s="23"/>
      <c r="H24" s="23"/>
    </row>
    <row r="25" spans="1:9" ht="13.5">
      <c r="A25" s="17" t="s">
        <v>73</v>
      </c>
      <c r="B25" s="21" t="s">
        <v>74</v>
      </c>
      <c r="C25" s="128">
        <v>7.63</v>
      </c>
      <c r="D25" s="128"/>
      <c r="E25" s="128">
        <v>7.63</v>
      </c>
      <c r="F25" s="23"/>
      <c r="G25" s="23"/>
      <c r="H25" s="23"/>
    </row>
    <row r="26" spans="1:9" ht="13.5">
      <c r="A26" s="17" t="s">
        <v>75</v>
      </c>
      <c r="B26" s="18" t="s">
        <v>76</v>
      </c>
      <c r="C26" s="128">
        <v>1.69</v>
      </c>
      <c r="D26" s="128">
        <v>1.69</v>
      </c>
      <c r="E26" s="128"/>
      <c r="F26" s="23"/>
      <c r="G26" s="23"/>
      <c r="H26" s="23"/>
    </row>
    <row r="27" spans="1:9" ht="13.5">
      <c r="A27" s="17" t="s">
        <v>77</v>
      </c>
      <c r="B27" s="18" t="s">
        <v>78</v>
      </c>
      <c r="C27" s="128">
        <v>1.69</v>
      </c>
      <c r="D27" s="128">
        <v>1.69</v>
      </c>
      <c r="E27" s="128"/>
      <c r="F27" s="23"/>
      <c r="G27" s="23"/>
      <c r="H27" s="23"/>
    </row>
    <row r="28" spans="1:9" ht="13.5">
      <c r="A28" s="17">
        <v>210</v>
      </c>
      <c r="B28" s="21" t="s">
        <v>19</v>
      </c>
      <c r="C28" s="112">
        <v>28.38</v>
      </c>
      <c r="D28" s="112">
        <v>28.38</v>
      </c>
      <c r="E28" s="112"/>
      <c r="F28" s="23"/>
      <c r="G28" s="23"/>
      <c r="H28" s="23"/>
    </row>
    <row r="29" spans="1:9" ht="13.5">
      <c r="A29" s="17" t="s">
        <v>79</v>
      </c>
      <c r="B29" s="21" t="s">
        <v>80</v>
      </c>
      <c r="C29" s="112">
        <v>28.38</v>
      </c>
      <c r="D29" s="112">
        <v>28.38</v>
      </c>
      <c r="E29" s="112"/>
      <c r="F29" s="23"/>
      <c r="G29" s="23"/>
      <c r="H29" s="23"/>
    </row>
    <row r="30" spans="1:9" ht="13.5">
      <c r="A30" s="17" t="s">
        <v>81</v>
      </c>
      <c r="B30" s="21" t="s">
        <v>82</v>
      </c>
      <c r="C30" s="128">
        <v>16.43</v>
      </c>
      <c r="D30" s="128">
        <v>16.43</v>
      </c>
      <c r="E30" s="128"/>
      <c r="F30" s="23"/>
      <c r="G30" s="23"/>
      <c r="H30" s="23"/>
    </row>
    <row r="31" spans="1:9" ht="13.5">
      <c r="A31" s="17" t="s">
        <v>83</v>
      </c>
      <c r="B31" s="21" t="s">
        <v>84</v>
      </c>
      <c r="C31" s="128">
        <v>11.95</v>
      </c>
      <c r="D31" s="128">
        <v>11.95</v>
      </c>
      <c r="E31" s="146"/>
      <c r="F31" s="23"/>
      <c r="G31" s="23"/>
      <c r="H31" s="23"/>
    </row>
    <row r="32" spans="1:9" ht="13.5">
      <c r="A32" s="17">
        <v>212</v>
      </c>
      <c r="B32" s="18" t="s">
        <v>20</v>
      </c>
      <c r="C32" s="128">
        <v>25.2</v>
      </c>
      <c r="D32" s="128">
        <v>25.2</v>
      </c>
      <c r="E32" s="146"/>
      <c r="F32" s="23"/>
      <c r="G32" s="23"/>
      <c r="H32" s="23"/>
    </row>
    <row r="33" spans="1:8" ht="13.5">
      <c r="A33" s="17" t="s">
        <v>85</v>
      </c>
      <c r="B33" s="18" t="s">
        <v>86</v>
      </c>
      <c r="C33" s="129">
        <v>25.2</v>
      </c>
      <c r="D33" s="129">
        <v>25.2</v>
      </c>
      <c r="E33" s="147"/>
      <c r="F33" s="23"/>
      <c r="G33" s="23"/>
      <c r="H33" s="23"/>
    </row>
    <row r="34" spans="1:8" ht="13.5">
      <c r="A34" s="17" t="s">
        <v>87</v>
      </c>
      <c r="B34" s="18" t="s">
        <v>88</v>
      </c>
      <c r="C34" s="129">
        <v>25.2</v>
      </c>
      <c r="D34" s="129">
        <v>25.2</v>
      </c>
      <c r="E34" s="147"/>
      <c r="F34" s="23"/>
      <c r="G34" s="23"/>
      <c r="H34" s="23"/>
    </row>
    <row r="35" spans="1:8" ht="13.5">
      <c r="A35" s="17">
        <v>213</v>
      </c>
      <c r="B35" s="18" t="s">
        <v>21</v>
      </c>
      <c r="C35" s="112">
        <v>154.16</v>
      </c>
      <c r="D35" s="128">
        <v>66.47</v>
      </c>
      <c r="E35" s="118">
        <v>87.69</v>
      </c>
      <c r="F35" s="23"/>
      <c r="G35" s="23"/>
      <c r="H35" s="23"/>
    </row>
    <row r="36" spans="1:8" ht="13.5">
      <c r="A36" s="17" t="s">
        <v>89</v>
      </c>
      <c r="B36" s="18" t="s">
        <v>90</v>
      </c>
      <c r="C36" s="128">
        <v>66.47</v>
      </c>
      <c r="D36" s="128">
        <v>66.47</v>
      </c>
      <c r="E36" s="146"/>
      <c r="F36" s="23"/>
      <c r="G36" s="23"/>
      <c r="H36" s="23"/>
    </row>
    <row r="37" spans="1:8" ht="13.5">
      <c r="A37" s="17" t="s">
        <v>91</v>
      </c>
      <c r="B37" s="18" t="s">
        <v>92</v>
      </c>
      <c r="C37" s="128">
        <v>66.47</v>
      </c>
      <c r="D37" s="128">
        <v>66.47</v>
      </c>
      <c r="E37" s="146"/>
      <c r="F37" s="23"/>
      <c r="G37" s="23"/>
      <c r="H37" s="23"/>
    </row>
    <row r="38" spans="1:8" ht="13.5">
      <c r="A38" s="17" t="s">
        <v>93</v>
      </c>
      <c r="B38" s="18" t="s">
        <v>94</v>
      </c>
      <c r="C38" s="128">
        <v>87.69</v>
      </c>
      <c r="D38" s="128"/>
      <c r="E38" s="146">
        <v>87.69</v>
      </c>
      <c r="F38" s="23"/>
      <c r="G38" s="23"/>
      <c r="H38" s="23"/>
    </row>
    <row r="39" spans="1:8" ht="13.5">
      <c r="A39" s="17" t="s">
        <v>95</v>
      </c>
      <c r="B39" s="18" t="s">
        <v>96</v>
      </c>
      <c r="C39" s="128">
        <v>87.69</v>
      </c>
      <c r="D39" s="128"/>
      <c r="E39" s="146">
        <v>87.69</v>
      </c>
      <c r="F39" s="23"/>
      <c r="G39" s="23"/>
      <c r="H39" s="23"/>
    </row>
    <row r="40" spans="1:8" ht="13.5">
      <c r="A40" s="17">
        <v>221</v>
      </c>
      <c r="B40" s="18" t="s">
        <v>22</v>
      </c>
      <c r="C40" s="128">
        <v>49.25</v>
      </c>
      <c r="D40" s="128">
        <v>49.25</v>
      </c>
      <c r="E40" s="146"/>
      <c r="F40" s="23"/>
      <c r="G40" s="23"/>
      <c r="H40" s="23"/>
    </row>
    <row r="41" spans="1:8" ht="13.5">
      <c r="A41" s="17" t="s">
        <v>97</v>
      </c>
      <c r="B41" s="18" t="s">
        <v>98</v>
      </c>
      <c r="C41" s="128">
        <v>49.25</v>
      </c>
      <c r="D41" s="128">
        <v>49.25</v>
      </c>
      <c r="E41" s="146"/>
      <c r="F41" s="23"/>
      <c r="G41" s="23"/>
      <c r="H41" s="23"/>
    </row>
    <row r="42" spans="1:8" ht="13.5">
      <c r="A42" s="22" t="s">
        <v>99</v>
      </c>
      <c r="B42" s="18" t="s">
        <v>100</v>
      </c>
      <c r="C42" s="128">
        <v>49.25</v>
      </c>
      <c r="D42" s="128">
        <v>49.25</v>
      </c>
      <c r="E42" s="146"/>
      <c r="F42" s="23"/>
      <c r="G42" s="23"/>
      <c r="H42" s="23"/>
    </row>
  </sheetData>
  <phoneticPr fontId="20" type="noConversion"/>
  <printOptions horizontalCentered="1"/>
  <pageMargins left="0" right="0" top="0.31496062992125984" bottom="0.51181102362204722" header="0.23622047244094491" footer="0.2755905511811023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12</vt:i4>
      </vt:variant>
    </vt:vector>
  </HeadingPairs>
  <TitlesOfParts>
    <vt:vector size="20" baseType="lpstr"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'2 一般公共预算支出-上年数'!Print_Area</vt:lpstr>
      <vt:lpstr>'4 一般公用预算“三公”经费支出表-上年数'!Print_Area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'2 一般公共预算支出-上年数'!Print_Titles</vt:lpstr>
      <vt:lpstr>'3 一般公共预算财政基本支出'!Print_Titles</vt:lpstr>
      <vt:lpstr>'4 一般公用预算“三公”经费支出表-上年数'!Print_Titles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2019-01-31T01:38:48Z</cp:lastPrinted>
  <dcterms:created xsi:type="dcterms:W3CDTF">2015-06-05T18:19:00Z</dcterms:created>
  <dcterms:modified xsi:type="dcterms:W3CDTF">2021-04-25T03:58:05Z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