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90" activeTab="9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  <sheet name="表7" sheetId="7" r:id="rId7"/>
    <sheet name="表8" sheetId="8" r:id="rId8"/>
    <sheet name="表9" sheetId="9" r:id="rId9"/>
    <sheet name="表10" sheetId="10" r:id="rId10"/>
  </sheets>
  <externalReferences>
    <externalReference r:id="rId11"/>
  </externalReferences>
  <definedNames>
    <definedName name="科目">[1]Sheet4!$E$3:$E$108</definedName>
    <definedName name="科室">[1]Sheet5!$C$2:$C$10</definedName>
    <definedName name="项目类别">[1]Sheet5!$B$2:$B$4</definedName>
    <definedName name="资金来源">[1]Sheet5!$A$2:$A$9</definedName>
  </definedNames>
  <calcPr calcId="144525"/>
</workbook>
</file>

<file path=xl/sharedStrings.xml><?xml version="1.0" encoding="utf-8"?>
<sst xmlns="http://schemas.openxmlformats.org/spreadsheetml/2006/main" count="342" uniqueCount="260">
  <si>
    <t>附件3：</t>
  </si>
  <si>
    <t>重庆市南川区河图镇2020年部门预算公开表样</t>
  </si>
  <si>
    <t>表1</t>
  </si>
  <si>
    <t>2020年财政拨款收支总表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</si>
  <si>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</si>
  <si>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</si>
  <si>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</si>
  <si>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</si>
  <si>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</si>
  <si>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</si>
  <si>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</si>
  <si>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</si>
  <si>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</si>
  <si>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</si>
  <si>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</si>
  <si>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</si>
  <si>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 一般公共服务支出</t>
  </si>
  <si>
    <t>政府性基金预算拨款</t>
  </si>
  <si>
    <t xml:space="preserve">  文化旅游体育与传媒支出</t>
  </si>
  <si>
    <t>国有资本经营预算拨款</t>
  </si>
  <si>
    <t xml:space="preserve">  社会保障和就业支出</t>
  </si>
  <si>
    <t xml:space="preserve">  卫生健康支出</t>
  </si>
  <si>
    <t>二、上年结转</t>
  </si>
  <si>
    <t xml:space="preserve">  农林水支出</t>
  </si>
  <si>
    <t xml:space="preserve">  住房保障支出</t>
  </si>
  <si>
    <t>二、结转下年</t>
  </si>
  <si>
    <t>收入总计</t>
  </si>
  <si>
    <t>支出总计</t>
  </si>
  <si>
    <t>表2</t>
  </si>
  <si>
    <t>2020年一般公共预算财政拨款支出预算表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</si>
  <si>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</si>
  <si>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</si>
  <si>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</si>
  <si>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</si>
  <si>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</si>
  <si>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</si>
  <si>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</si>
  <si>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一般公共服务支出</t>
  </si>
  <si>
    <t xml:space="preserve">   人大事务</t>
  </si>
  <si>
    <t xml:space="preserve">  人大会议</t>
  </si>
  <si>
    <t xml:space="preserve"> 人大监督</t>
  </si>
  <si>
    <t xml:space="preserve">  政府办公厅（室）及相关机构事务</t>
  </si>
  <si>
    <t xml:space="preserve">     行政运行(政府)</t>
  </si>
  <si>
    <t xml:space="preserve">  一般行政管理事务(政府)</t>
  </si>
  <si>
    <t xml:space="preserve">   事业运行(政府)</t>
  </si>
  <si>
    <t xml:space="preserve"> 文化旅游体育与传媒支出</t>
  </si>
  <si>
    <t xml:space="preserve"> 广播电视</t>
  </si>
  <si>
    <t xml:space="preserve">    其他广播电视支出</t>
  </si>
  <si>
    <t xml:space="preserve"> 社会保障和就业支出</t>
  </si>
  <si>
    <t xml:space="preserve">   人力资源和社会保障管理事务</t>
  </si>
  <si>
    <t xml:space="preserve"> 其他人力资源和社会保障管理事务支出</t>
  </si>
  <si>
    <t xml:space="preserve">   行政事业单位养老支出</t>
  </si>
  <si>
    <t xml:space="preserve">  机关事业单位基本养老保险缴费支出</t>
  </si>
  <si>
    <t xml:space="preserve"> 机关事业单位职业年金缴费支出</t>
  </si>
  <si>
    <t>其他行政事业单位养老支出</t>
  </si>
  <si>
    <t xml:space="preserve">  特困人员救助供养</t>
  </si>
  <si>
    <t xml:space="preserve">  农村特困人员救助供养支出</t>
  </si>
  <si>
    <t xml:space="preserve">  退役军人管理事务</t>
  </si>
  <si>
    <t xml:space="preserve">   其他退役军人事务管理支出</t>
  </si>
  <si>
    <t xml:space="preserve"> 其他社会保障和就业支出</t>
  </si>
  <si>
    <t xml:space="preserve">  其他社会保障和就业支出</t>
  </si>
  <si>
    <t xml:space="preserve"> 行政事业单位医疗</t>
  </si>
  <si>
    <t xml:space="preserve">  行政单位医疗</t>
  </si>
  <si>
    <t>事业单位医疗</t>
  </si>
  <si>
    <t>城乡社区支出</t>
  </si>
  <si>
    <t xml:space="preserve">  21201</t>
  </si>
  <si>
    <t xml:space="preserve">  城乡社区管理事务</t>
  </si>
  <si>
    <t xml:space="preserve">  2120199</t>
  </si>
  <si>
    <t xml:space="preserve">  其他城乡社区事务支出</t>
  </si>
  <si>
    <t xml:space="preserve"> 农林水支出</t>
  </si>
  <si>
    <t>农业农村</t>
  </si>
  <si>
    <t>事业运行(农业)</t>
  </si>
  <si>
    <t xml:space="preserve"> 农村综合改革</t>
  </si>
  <si>
    <t xml:space="preserve"> 对村民委员会和村党支部的补助</t>
  </si>
  <si>
    <t xml:space="preserve"> 住房保障支出</t>
  </si>
  <si>
    <t xml:space="preserve"> 住房改革支出</t>
  </si>
  <si>
    <t xml:space="preserve">  住房公积金</t>
  </si>
  <si>
    <t>表3</t>
  </si>
  <si>
    <t>2020年一般公共预算财政拨款基本支出预算表</t>
  </si>
  <si>
    <t>经济分类科目</t>
  </si>
  <si>
    <t>2020年基本支出预算数</t>
  </si>
  <si>
    <t>人员经费</t>
  </si>
  <si>
    <t>公用经费</t>
  </si>
  <si>
    <t xml:space="preserve"> 工资福利支出</t>
  </si>
  <si>
    <t>基本工资</t>
  </si>
  <si>
    <t>津贴补贴</t>
  </si>
  <si>
    <t xml:space="preserve"> 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</si>
  <si>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</si>
  <si>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</si>
  <si>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</si>
  <si>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</si>
  <si>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</si>
  <si>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</si>
  <si>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医疗费</t>
  </si>
  <si>
    <t>其他工资福利支出</t>
  </si>
  <si>
    <t>商品和服务支出</t>
  </si>
  <si>
    <t>办公费</t>
  </si>
  <si>
    <t>印刷费</t>
  </si>
  <si>
    <t>电费</t>
  </si>
  <si>
    <t>邮电费</t>
  </si>
  <si>
    <t>差旅费</t>
  </si>
  <si>
    <t>会议费</t>
  </si>
  <si>
    <t>培训费</t>
  </si>
  <si>
    <t>公务接待费</t>
  </si>
  <si>
    <t>工会经费</t>
  </si>
  <si>
    <t>福利费</t>
  </si>
  <si>
    <t xml:space="preserve"> 公务用车运行维护费</t>
  </si>
  <si>
    <t xml:space="preserve"> 其他交通费用</t>
  </si>
  <si>
    <t xml:space="preserve"> 对个人和家庭的补助</t>
  </si>
  <si>
    <t xml:space="preserve"> 医疗费补助</t>
  </si>
  <si>
    <t xml:space="preserve"> 奖励金</t>
  </si>
  <si>
    <t>其他对个人和家庭的补助</t>
  </si>
  <si>
    <t>表4</t>
  </si>
  <si>
    <t>2020年一般公共预算“三公”经费支出预算表</t>
  </si>
  <si>
    <t>因公出国（境）费</t>
  </si>
  <si>
    <t>公务用车购置及运行费</t>
  </si>
  <si>
    <t>公务用车购置费</t>
  </si>
  <si>
    <t>公务用车运行费</t>
  </si>
  <si>
    <t>表5</t>
  </si>
  <si>
    <t>2020年政府性基金预算支出预算表</t>
  </si>
  <si>
    <t>本年政府性基金预算财政拨款支出</t>
  </si>
  <si>
    <t>本单位无政府性基金收支，故此表无数据</t>
  </si>
  <si>
    <t>注：无政府性基金收支，故此表无数据。</t>
  </si>
  <si>
    <t>表6</t>
  </si>
  <si>
    <t>2020年部门收支总表</t>
  </si>
  <si>
    <t>一般公共预算拨款收入</t>
  </si>
  <si>
    <t>政府性基金预算拨款收入</t>
  </si>
  <si>
    <t>国有资本经营预算拨款收入</t>
  </si>
  <si>
    <t>事业收入</t>
  </si>
  <si>
    <t xml:space="preserve"> 卫生健康支出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</si>
  <si>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</si>
  <si>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</si>
  <si>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</si>
  <si>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</si>
  <si>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</si>
  <si>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</si>
  <si>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</si>
  <si>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表7</t>
  </si>
  <si>
    <t>2020年部门收入总表</t>
  </si>
  <si>
    <t>科目</t>
  </si>
  <si>
    <t>非教育收费收入</t>
  </si>
  <si>
    <t>教育收费收入</t>
  </si>
  <si>
    <t xml:space="preserve"> 人大事务</t>
  </si>
  <si>
    <t xml:space="preserve"> 人大会议</t>
  </si>
  <si>
    <t>政府办公厅（室）及相关机构事务</t>
  </si>
  <si>
    <t>行政运行(政府)</t>
  </si>
  <si>
    <t>一般行政管理事务(政府)</t>
  </si>
  <si>
    <t>事业运行(政府)</t>
  </si>
  <si>
    <t>文化旅游体育与传媒支出</t>
  </si>
  <si>
    <t xml:space="preserve"> 其他广播电视支出</t>
  </si>
  <si>
    <t>社会保障和就业支出</t>
  </si>
  <si>
    <t xml:space="preserve"> 人力资源和社会保障管理事务</t>
  </si>
  <si>
    <t xml:space="preserve">   其他人力资源和社会保障管理事务支出</t>
  </si>
  <si>
    <t xml:space="preserve"> 行政事业单位养老支出</t>
  </si>
  <si>
    <t>机关事业单位基本养老保险缴费支出</t>
  </si>
  <si>
    <t xml:space="preserve"> 特困人员救助供养</t>
  </si>
  <si>
    <t xml:space="preserve"> 农村特困人员救助供养支出</t>
  </si>
  <si>
    <t xml:space="preserve"> 退役军人管理事务</t>
  </si>
  <si>
    <t xml:space="preserve"> 其他退役军人事务管理支出</t>
  </si>
  <si>
    <t xml:space="preserve">  行政事业单位医疗</t>
  </si>
  <si>
    <t xml:space="preserve"> 行政单位医疗</t>
  </si>
  <si>
    <t xml:space="preserve"> 事业单位医疗</t>
  </si>
  <si>
    <t xml:space="preserve">  农业农村</t>
  </si>
  <si>
    <t xml:space="preserve"> 事业运行(农业)</t>
  </si>
  <si>
    <t>农村综合改革</t>
  </si>
  <si>
    <t>对村民委员会和村党支部的补助</t>
  </si>
  <si>
    <t>住房保障支出</t>
  </si>
  <si>
    <t>住房改革支出</t>
  </si>
  <si>
    <t xml:space="preserve"> 住房公积金</t>
  </si>
  <si>
    <t>表8</t>
  </si>
  <si>
    <t>2020年部门支出总表</t>
  </si>
  <si>
    <t>上缴上级支出</t>
  </si>
  <si>
    <t>事业单位经营支出</t>
  </si>
  <si>
    <t>对下级单位补助支出</t>
  </si>
  <si>
    <t>201  一般公共服务支出</t>
  </si>
  <si>
    <t xml:space="preserve">  20101  人大事务</t>
  </si>
  <si>
    <t xml:space="preserve">    2010104  人大会议</t>
  </si>
  <si>
    <t xml:space="preserve">    2010106  人大监督</t>
  </si>
  <si>
    <t xml:space="preserve">  20103  政府办公厅（室）及相关机构事务</t>
  </si>
  <si>
    <t xml:space="preserve">    2010301  行政运行(政府)</t>
  </si>
  <si>
    <t xml:space="preserve">    2010302  一般行政管理事务(政府)</t>
  </si>
  <si>
    <t xml:space="preserve">    2010350  事业运行(政府)</t>
  </si>
  <si>
    <t>207  文化旅游体育与传媒支出</t>
  </si>
  <si>
    <t xml:space="preserve">  20708  广播电视</t>
  </si>
  <si>
    <t xml:space="preserve">    2070899  其他广播电视支出</t>
  </si>
  <si>
    <t>208  社会保障和就业支出</t>
  </si>
  <si>
    <t xml:space="preserve">  20801  人力资源和社会保障管理事务</t>
  </si>
  <si>
    <t xml:space="preserve">    2080199  其他人力资源和社会保障管理事务支出</t>
  </si>
  <si>
    <t xml:space="preserve">  20805  行政事业单位养老支出</t>
  </si>
  <si>
    <t xml:space="preserve">    2080505  机关事业单位基本养老保险缴费支出</t>
  </si>
  <si>
    <t xml:space="preserve">    2080506  机关事业单位职业年金缴费支出</t>
  </si>
  <si>
    <t xml:space="preserve">    2080599  其他行政事业单位养老支出</t>
  </si>
  <si>
    <t xml:space="preserve">  20821  特困人员救助供养</t>
  </si>
  <si>
    <t xml:space="preserve">    2082102  农村特困人员救助供养支出</t>
  </si>
  <si>
    <t xml:space="preserve">  20828  退役军人管理事务</t>
  </si>
  <si>
    <t xml:space="preserve">    2082899  其他退役军人事务管理支出</t>
  </si>
  <si>
    <t xml:space="preserve">  20899  其他社会保障和就业支出</t>
  </si>
  <si>
    <t xml:space="preserve">    2089901  其他社会保障和就业支出</t>
  </si>
  <si>
    <t>210  卫生健康支出</t>
  </si>
  <si>
    <t xml:space="preserve">  21011  行政事业单位医疗</t>
  </si>
  <si>
    <t xml:space="preserve">    2101101  行政单位医疗</t>
  </si>
  <si>
    <t xml:space="preserve">    2101102  事业单位医疗</t>
  </si>
  <si>
    <t>213  农林水支出</t>
  </si>
  <si>
    <t xml:space="preserve">  21301  农业农村</t>
  </si>
  <si>
    <t xml:space="preserve">    2130104  事业运行(农业)</t>
  </si>
  <si>
    <t xml:space="preserve">  21307  农村综合改革</t>
  </si>
  <si>
    <t xml:space="preserve">    2130705  对村民委员会和村党支部的补助</t>
  </si>
  <si>
    <t>221  住房保障支出</t>
  </si>
  <si>
    <t xml:space="preserve">  22102  住房改革支出</t>
  </si>
  <si>
    <t xml:space="preserve">    2210201  住房公积金</t>
  </si>
  <si>
    <t>表9</t>
  </si>
  <si>
    <t>2020年采购预算明细表</t>
  </si>
  <si>
    <t>事业收入预算</t>
  </si>
  <si>
    <t>事业单位经营收入预算</t>
  </si>
  <si>
    <t>其他收入预算</t>
  </si>
  <si>
    <t>非教育收费收入预算</t>
  </si>
  <si>
    <t>教育收费收入预算</t>
  </si>
  <si>
    <t>货物类</t>
  </si>
  <si>
    <t>服务类</t>
  </si>
  <si>
    <t>工程类</t>
  </si>
  <si>
    <t>表10</t>
  </si>
  <si>
    <t>2020年项目支出绩效目标表</t>
  </si>
  <si>
    <t>编制单位：</t>
  </si>
  <si>
    <t>项目名称</t>
  </si>
  <si>
    <t>乡镇人大工作经费</t>
  </si>
  <si>
    <t>实施单位</t>
  </si>
  <si>
    <t>河图镇人民政府</t>
  </si>
  <si>
    <t>2020年预算金额（万元）</t>
  </si>
  <si>
    <t>2万元</t>
  </si>
  <si>
    <t>项目概况</t>
  </si>
  <si>
    <t>用于乡镇人大开展人大监督工作，增强基层人大工作人员责任感、使命感、紧密人大代表与人民群众的联系，加大人大代表监督力度，提高人大代表履职能力。</t>
  </si>
  <si>
    <t>立项依据</t>
  </si>
  <si>
    <t>根据人大领导意见结合财力适当补助。每个乡镇、街道补助2万元。</t>
  </si>
  <si>
    <t>年度总体绩效目标</t>
  </si>
  <si>
    <t>实现对政府工作总体监督，对乡镇国民经济、社会发展计划和财政预决算情况监督，对乡镇人民政府组成人员履行公职及勤政廉政情况进行监督。有利于人民当家作主、管理国家事务的政治权利落到实处，有利于保障国家机器正常运转。</t>
  </si>
  <si>
    <t>项目实施进度计划</t>
  </si>
  <si>
    <r>
      <rPr>
        <sz val="9"/>
        <color theme="1"/>
        <rFont val="宋体"/>
        <charset val="134"/>
      </rPr>
      <t>全年组织召开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次人代会，开展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次视察、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次调研。</t>
    </r>
  </si>
  <si>
    <t>绩效指标</t>
  </si>
  <si>
    <t>指标</t>
  </si>
  <si>
    <t>计量单位</t>
  </si>
  <si>
    <t>指标值</t>
  </si>
  <si>
    <t>指标类型</t>
  </si>
  <si>
    <t>听取和审议政府工作报告</t>
  </si>
  <si>
    <t>次</t>
  </si>
  <si>
    <r>
      <rPr>
        <sz val="9"/>
        <color rgb="FF000000"/>
        <rFont val="宋体"/>
        <charset val="134"/>
      </rPr>
      <t>全年不少于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次</t>
    </r>
  </si>
  <si>
    <t>产出类</t>
  </si>
  <si>
    <t>人大代表调研工作</t>
  </si>
  <si>
    <r>
      <rPr>
        <sz val="9"/>
        <color theme="1"/>
        <rFont val="宋体"/>
        <charset val="134"/>
      </rPr>
      <t>全年不少于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次</t>
    </r>
  </si>
  <si>
    <t>人大监督执法检查</t>
  </si>
  <si>
    <r>
      <rPr>
        <sz val="9"/>
        <color rgb="FF000000"/>
        <rFont val="宋体"/>
        <charset val="134"/>
      </rPr>
      <t>全年不少于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次</t>
    </r>
  </si>
  <si>
    <t>社会稳定</t>
  </si>
  <si>
    <t>个</t>
  </si>
  <si>
    <r>
      <rPr>
        <sz val="9"/>
        <color theme="1"/>
        <rFont val="宋体"/>
        <charset val="134"/>
      </rPr>
      <t>解决群众热点、难点问题至少</t>
    </r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个</t>
    </r>
  </si>
  <si>
    <t>效益类</t>
  </si>
  <si>
    <t>人大财务监督</t>
  </si>
  <si>
    <t>%</t>
  </si>
  <si>
    <r>
      <rPr>
        <sz val="9"/>
        <color theme="1"/>
        <rFont val="宋体"/>
        <charset val="134"/>
      </rPr>
      <t>日常监督，控制三公经费减少</t>
    </r>
    <r>
      <rPr>
        <sz val="9"/>
        <color theme="1"/>
        <rFont val="Times New Roman"/>
        <charset val="134"/>
      </rPr>
      <t>15%</t>
    </r>
    <r>
      <rPr>
        <sz val="9"/>
        <color theme="1"/>
        <rFont val="宋体"/>
        <charset val="134"/>
      </rPr>
      <t>以上</t>
    </r>
  </si>
  <si>
    <t>社会工作满意度</t>
  </si>
  <si>
    <r>
      <rPr>
        <sz val="9"/>
        <color theme="1"/>
        <rFont val="Times New Roman"/>
        <charset val="134"/>
      </rPr>
      <t>95%</t>
    </r>
    <r>
      <rPr>
        <sz val="9"/>
        <color theme="1"/>
        <rFont val="宋体"/>
        <charset val="134"/>
      </rPr>
      <t>以上</t>
    </r>
  </si>
  <si>
    <t>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</si>
</sst>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3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8"/>
      <name val="方正小标宋_GBK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22"/>
      <color indexed="8"/>
      <name val="方正小标宋_GBK"/>
      <charset val="134"/>
    </font>
    <font>
      <sz val="9"/>
      <color indexed="8"/>
      <name val="SimSun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4"/>
      <name val="宋体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6" fillId="25" borderId="0" applyNumberFormat="false" applyBorder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27" fillId="7" borderId="17" applyNumberFormat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38" fillId="12" borderId="17" applyNumberFormat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32" fillId="11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39" fillId="23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36" fillId="16" borderId="0" applyNumberFormat="false" applyBorder="false" applyAlignment="false" applyProtection="false">
      <alignment vertical="center"/>
    </xf>
    <xf numFmtId="0" fontId="29" fillId="9" borderId="19" applyNumberFormat="false" applyAlignment="false" applyProtection="false">
      <alignment vertical="center"/>
    </xf>
    <xf numFmtId="0" fontId="35" fillId="12" borderId="20" applyNumberFormat="false" applyAlignment="false" applyProtection="false">
      <alignment vertical="center"/>
    </xf>
    <xf numFmtId="0" fontId="40" fillId="0" borderId="22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0" fillId="8" borderId="18" applyNumberFormat="false" applyFont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1" fillId="0" borderId="22" applyNumberFormat="false" applyFill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33" fillId="0" borderId="23" applyNumberFormat="false" applyFill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0" fontId="24" fillId="2" borderId="0" applyNumberFormat="false" applyBorder="false" applyAlignment="false" applyProtection="false">
      <alignment vertical="center"/>
    </xf>
    <xf numFmtId="0" fontId="28" fillId="0" borderId="0"/>
    <xf numFmtId="0" fontId="23" fillId="0" borderId="16" applyNumberFormat="false" applyFill="false" applyAlignment="false" applyProtection="false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1" applyNumberFormat="true" applyFont="true" applyFill="true" applyAlignment="true">
      <alignment horizontal="center" vertical="center" wrapText="true"/>
    </xf>
    <xf numFmtId="0" fontId="3" fillId="0" borderId="0" xfId="1" applyNumberFormat="true" applyFont="true" applyFill="true" applyBorder="true" applyAlignment="true" applyProtection="true">
      <alignment horizontal="left" vertical="center" wrapText="true"/>
    </xf>
    <xf numFmtId="0" fontId="4" fillId="0" borderId="0" xfId="1" applyNumberFormat="true" applyFont="true" applyFill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/>
    </xf>
    <xf numFmtId="0" fontId="5" fillId="0" borderId="5" xfId="0" applyFont="true" applyBorder="true" applyAlignment="true">
      <alignment horizontal="center" vertical="center"/>
    </xf>
    <xf numFmtId="0" fontId="5" fillId="0" borderId="6" xfId="0" applyFont="true" applyBorder="true" applyAlignment="true">
      <alignment horizontal="center" vertical="center"/>
    </xf>
    <xf numFmtId="0" fontId="5" fillId="0" borderId="7" xfId="0" applyFont="true" applyBorder="true" applyAlignment="true">
      <alignment horizontal="center" vertical="center"/>
    </xf>
    <xf numFmtId="0" fontId="7" fillId="0" borderId="8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7" fillId="0" borderId="9" xfId="0" applyFont="true" applyBorder="true" applyAlignment="true">
      <alignment horizontal="center" vertical="center" wrapText="true"/>
    </xf>
    <xf numFmtId="0" fontId="5" fillId="0" borderId="10" xfId="0" applyFont="true" applyBorder="true" applyAlignment="true">
      <alignment horizontal="center" vertical="center" wrapText="true"/>
    </xf>
    <xf numFmtId="0" fontId="5" fillId="0" borderId="0" xfId="0" applyFont="true" applyBorder="true" applyAlignment="true">
      <alignment horizontal="center" vertical="center" wrapText="true"/>
    </xf>
    <xf numFmtId="0" fontId="7" fillId="0" borderId="11" xfId="0" applyFont="true" applyBorder="true" applyAlignment="true">
      <alignment horizontal="center" vertical="center" wrapText="true"/>
    </xf>
    <xf numFmtId="0" fontId="5" fillId="0" borderId="6" xfId="0" applyFont="true" applyBorder="true" applyAlignment="true">
      <alignment horizontal="center" vertical="center" wrapText="true"/>
    </xf>
    <xf numFmtId="0" fontId="5" fillId="0" borderId="7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5" fillId="0" borderId="8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left" vertical="center" wrapText="true"/>
    </xf>
    <xf numFmtId="0" fontId="9" fillId="0" borderId="1" xfId="0" applyFont="true" applyBorder="true" applyAlignment="true">
      <alignment horizontal="left" vertical="center" wrapText="true"/>
    </xf>
    <xf numFmtId="0" fontId="5" fillId="0" borderId="11" xfId="0" applyFont="true" applyBorder="true" applyAlignment="true">
      <alignment horizontal="center" vertical="center" wrapText="true"/>
    </xf>
    <xf numFmtId="0" fontId="5" fillId="0" borderId="9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/>
    </xf>
    <xf numFmtId="0" fontId="5" fillId="0" borderId="12" xfId="0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11" fillId="0" borderId="1" xfId="0" applyFont="true" applyBorder="true" applyAlignment="true">
      <alignment vertical="center"/>
    </xf>
    <xf numFmtId="0" fontId="11" fillId="0" borderId="1" xfId="0" applyFont="true" applyBorder="true" applyAlignment="true">
      <alignment horizontal="center" vertical="center"/>
    </xf>
    <xf numFmtId="0" fontId="12" fillId="0" borderId="1" xfId="0" applyFont="true" applyBorder="true" applyAlignment="true">
      <alignment horizontal="center" vertical="center"/>
    </xf>
    <xf numFmtId="0" fontId="12" fillId="0" borderId="2" xfId="0" applyFont="true" applyBorder="true" applyAlignment="true">
      <alignment horizontal="center" vertical="center"/>
    </xf>
    <xf numFmtId="0" fontId="8" fillId="0" borderId="1" xfId="0" applyFont="true" applyBorder="true" applyAlignment="true">
      <alignment vertical="center"/>
    </xf>
    <xf numFmtId="0" fontId="8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vertical="center"/>
    </xf>
    <xf numFmtId="0" fontId="3" fillId="0" borderId="0" xfId="1" applyNumberFormat="true" applyFont="true" applyFill="true" applyBorder="true" applyAlignment="true" applyProtection="true">
      <alignment horizontal="right" vertical="center" wrapText="true"/>
    </xf>
    <xf numFmtId="0" fontId="6" fillId="0" borderId="12" xfId="0" applyFont="true" applyBorder="true" applyAlignment="true">
      <alignment horizontal="center" vertical="center"/>
    </xf>
    <xf numFmtId="0" fontId="5" fillId="0" borderId="13" xfId="0" applyFont="true" applyBorder="true" applyAlignment="true">
      <alignment horizontal="center" vertical="center"/>
    </xf>
    <xf numFmtId="0" fontId="5" fillId="0" borderId="14" xfId="0" applyFont="true" applyBorder="true" applyAlignment="true">
      <alignment horizontal="center" vertical="center"/>
    </xf>
    <xf numFmtId="0" fontId="5" fillId="0" borderId="13" xfId="0" applyFont="true" applyBorder="true" applyAlignment="true">
      <alignment horizontal="center" vertical="center" wrapText="true"/>
    </xf>
    <xf numFmtId="0" fontId="5" fillId="0" borderId="15" xfId="0" applyFont="true" applyBorder="true" applyAlignment="true">
      <alignment horizontal="center" vertical="center" wrapText="true"/>
    </xf>
    <xf numFmtId="0" fontId="5" fillId="0" borderId="14" xfId="0" applyFont="true" applyBorder="true" applyAlignment="true">
      <alignment horizontal="center" vertical="center" wrapText="true"/>
    </xf>
    <xf numFmtId="0" fontId="5" fillId="0" borderId="12" xfId="0" applyFont="true" applyBorder="true" applyAlignment="true">
      <alignment horizontal="center" vertical="center" wrapText="true"/>
    </xf>
    <xf numFmtId="0" fontId="12" fillId="0" borderId="12" xfId="0" applyFont="true" applyBorder="true" applyAlignment="true">
      <alignment horizontal="center" vertical="center"/>
    </xf>
    <xf numFmtId="0" fontId="13" fillId="0" borderId="0" xfId="0" applyFont="true" applyBorder="true" applyAlignment="true">
      <alignment horizontal="center" vertical="center" wrapText="true"/>
    </xf>
    <xf numFmtId="0" fontId="14" fillId="0" borderId="0" xfId="0" applyFont="true" applyBorder="true" applyAlignment="true">
      <alignment horizontal="left" vertical="center" wrapText="true"/>
    </xf>
    <xf numFmtId="0" fontId="0" fillId="0" borderId="0" xfId="0" applyAlignment="true"/>
    <xf numFmtId="0" fontId="14" fillId="0" borderId="0" xfId="0" applyFont="true" applyBorder="true" applyAlignment="true">
      <alignment horizontal="right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6" fillId="0" borderId="1" xfId="2" applyNumberFormat="true" applyFont="true" applyFill="true" applyBorder="true" applyAlignment="true" applyProtection="true">
      <alignment horizontal="center" vertical="center" wrapText="true"/>
    </xf>
    <xf numFmtId="0" fontId="17" fillId="0" borderId="1" xfId="5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18" fillId="0" borderId="0" xfId="0" applyFont="true">
      <alignment vertical="center"/>
    </xf>
    <xf numFmtId="0" fontId="19" fillId="0" borderId="0" xfId="0" applyFont="true" applyAlignment="true">
      <alignment horizontal="center" vertical="center"/>
    </xf>
    <xf numFmtId="0" fontId="18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left" vertical="center"/>
    </xf>
    <xf numFmtId="0" fontId="0" fillId="0" borderId="1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horizontal="center" vertical="center"/>
    </xf>
    <xf numFmtId="0" fontId="18" fillId="0" borderId="2" xfId="0" applyFont="true" applyBorder="true" applyAlignment="true">
      <alignment horizontal="center" vertical="center" wrapText="true"/>
    </xf>
    <xf numFmtId="0" fontId="18" fillId="0" borderId="12" xfId="0" applyFont="true" applyBorder="true" applyAlignment="true">
      <alignment horizontal="center" vertical="center" wrapText="true"/>
    </xf>
    <xf numFmtId="0" fontId="18" fillId="0" borderId="8" xfId="0" applyFont="true" applyBorder="true" applyAlignment="true">
      <alignment horizontal="center" vertical="center" wrapText="true"/>
    </xf>
    <xf numFmtId="0" fontId="18" fillId="0" borderId="11" xfId="0" applyFont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left" vertical="center"/>
    </xf>
    <xf numFmtId="0" fontId="0" fillId="0" borderId="12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vertical="center"/>
    </xf>
    <xf numFmtId="43" fontId="0" fillId="0" borderId="1" xfId="33" applyFont="true" applyBorder="true">
      <alignment vertical="center"/>
    </xf>
    <xf numFmtId="0" fontId="0" fillId="0" borderId="1" xfId="0" applyBorder="true">
      <alignment vertical="center"/>
    </xf>
    <xf numFmtId="0" fontId="0" fillId="0" borderId="7" xfId="0" applyBorder="true" applyAlignment="true">
      <alignment horizontal="center" vertical="center"/>
    </xf>
    <xf numFmtId="0" fontId="18" fillId="0" borderId="0" xfId="0" applyFont="true" applyAlignment="true">
      <alignment horizontal="center" vertical="center"/>
    </xf>
    <xf numFmtId="0" fontId="18" fillId="0" borderId="2" xfId="0" applyFont="true" applyBorder="true" applyAlignment="true">
      <alignment horizontal="center" vertical="center"/>
    </xf>
    <xf numFmtId="0" fontId="18" fillId="0" borderId="12" xfId="0" applyFont="true" applyBorder="true" applyAlignment="true">
      <alignment horizontal="center" vertical="center"/>
    </xf>
    <xf numFmtId="0" fontId="18" fillId="0" borderId="1" xfId="0" applyFont="true" applyBorder="true" applyAlignment="true">
      <alignment horizontal="center" vertical="center"/>
    </xf>
    <xf numFmtId="0" fontId="18" fillId="0" borderId="8" xfId="0" applyFont="true" applyBorder="true" applyAlignment="true">
      <alignment horizontal="center" vertical="center"/>
    </xf>
    <xf numFmtId="0" fontId="18" fillId="0" borderId="3" xfId="0" applyFont="true" applyBorder="true" applyAlignment="true">
      <alignment horizontal="center" vertical="center"/>
    </xf>
    <xf numFmtId="0" fontId="18" fillId="0" borderId="11" xfId="0" applyFont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12" xfId="0" applyBorder="true" applyAlignment="true">
      <alignment horizontal="center" vertical="center"/>
    </xf>
    <xf numFmtId="0" fontId="18" fillId="0" borderId="3" xfId="0" applyFont="true" applyBorder="true" applyAlignment="true">
      <alignment horizontal="center" vertical="center" wrapText="true"/>
    </xf>
    <xf numFmtId="0" fontId="20" fillId="0" borderId="1" xfId="0" applyFont="true" applyFill="true" applyBorder="true" applyAlignment="true">
      <alignment horizontal="center" vertical="center"/>
    </xf>
    <xf numFmtId="0" fontId="20" fillId="0" borderId="1" xfId="0" applyFont="true" applyFill="true" applyBorder="true" applyAlignment="true">
      <alignment vertical="center"/>
    </xf>
    <xf numFmtId="0" fontId="20" fillId="0" borderId="1" xfId="0" applyFont="true" applyFill="true" applyBorder="true" applyAlignment="true">
      <alignment horizontal="left" vertical="center"/>
    </xf>
    <xf numFmtId="49" fontId="0" fillId="0" borderId="1" xfId="0" applyNumberFormat="true" applyFont="true" applyFill="true" applyBorder="true" applyAlignment="true">
      <alignment horizontal="left" vertical="center"/>
    </xf>
    <xf numFmtId="0" fontId="21" fillId="0" borderId="1" xfId="1" applyNumberFormat="true" applyFont="true" applyFill="true" applyBorder="true" applyAlignment="true" applyProtection="true">
      <alignment wrapText="true"/>
    </xf>
    <xf numFmtId="0" fontId="22" fillId="0" borderId="0" xfId="0" applyFont="true">
      <alignment vertical="center"/>
    </xf>
    <xf numFmtId="0" fontId="0" fillId="0" borderId="1" xfId="0" applyBorder="true" applyAlignment="true">
      <alignment vertical="center" wrapText="true"/>
    </xf>
    <xf numFmtId="4" fontId="0" fillId="0" borderId="1" xfId="0" applyNumberFormat="true" applyFont="true" applyFill="true" applyBorder="true" applyAlignment="true">
      <alignment vertical="center"/>
    </xf>
    <xf numFmtId="0" fontId="0" fillId="0" borderId="1" xfId="0" applyFill="true" applyBorder="true" applyAlignment="true">
      <alignment vertical="center"/>
    </xf>
    <xf numFmtId="43" fontId="0" fillId="0" borderId="1" xfId="33" applyFont="true" applyBorder="true" applyAlignment="true">
      <alignment vertical="center" wrapText="true"/>
    </xf>
    <xf numFmtId="43" fontId="18" fillId="0" borderId="1" xfId="33" applyFont="true" applyBorder="true" applyAlignment="true">
      <alignment horizontal="center" vertical="center" wrapText="true"/>
    </xf>
    <xf numFmtId="43" fontId="18" fillId="0" borderId="1" xfId="33" applyFont="true" applyBorder="true" applyAlignment="true">
      <alignment vertical="center" wrapText="true"/>
    </xf>
  </cellXfs>
  <cellStyles count="52">
    <cellStyle name="常规" xfId="0" builtinId="0"/>
    <cellStyle name="常规 2" xfId="1"/>
    <cellStyle name="常规 4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常规 3" xfId="50"/>
    <cellStyle name="链接单元格" xfId="51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ownloads/d:/1&#39044;&#31639;/2020/&#36890;&#30693;&#21450;&#21475;&#24452;/&#38468;&#34920;3&#65306;&#37325;&#24198;&#24066;&#21335;&#24029;&#21306;2020&#24180;&#37096;&#38376;&#39044;&#31639;&#39033;&#30446;&#30003;&#25253;&#2007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申报表"/>
      <sheetName val="指标类型"/>
      <sheetName val="Sheet4"/>
      <sheetName val="填表说明"/>
      <sheetName val="Sheet5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C7" sqref="C7"/>
    </sheetView>
  </sheetViews>
  <sheetFormatPr defaultColWidth="9" defaultRowHeight="13.5" outlineLevelCol="6"/>
  <cols>
    <col min="1" max="1" width="24.375" customWidth="true"/>
    <col min="2" max="2" width="13" customWidth="true"/>
    <col min="3" max="3" width="24.125" customWidth="true"/>
    <col min="4" max="4" width="12.625" customWidth="true"/>
    <col min="5" max="5" width="13.25" customWidth="true"/>
    <col min="6" max="6" width="16.5" customWidth="true"/>
    <col min="7" max="7" width="17.375" customWidth="true"/>
    <col min="8" max="8" width="14.375" customWidth="true"/>
  </cols>
  <sheetData>
    <row r="1" ht="21" spans="1:1">
      <c r="A1" s="92" t="s">
        <v>0</v>
      </c>
    </row>
    <row r="2" ht="27" spans="1:7">
      <c r="A2" s="61" t="s">
        <v>1</v>
      </c>
      <c r="B2" s="61"/>
      <c r="C2" s="61"/>
      <c r="D2" s="61"/>
      <c r="E2" s="61"/>
      <c r="F2" s="61"/>
      <c r="G2" s="61"/>
    </row>
    <row r="3" ht="17.25" customHeight="true" spans="1:1">
      <c r="A3" s="1" t="s">
        <v>2</v>
      </c>
    </row>
    <row r="4" ht="27" spans="1:7">
      <c r="A4" s="61" t="s">
        <v>3</v>
      </c>
      <c r="B4" s="61"/>
      <c r="C4" s="61"/>
      <c r="D4" s="61"/>
      <c r="E4" s="61"/>
      <c r="F4" s="61"/>
      <c r="G4" s="61"/>
    </row>
    <row r="5" spans="7:7">
      <c r="G5" t="s">
        <v>4</v>
      </c>
    </row>
    <row r="6" ht="27" customHeight="true" spans="1:7">
      <c r="A6" s="66" t="s">
        <v>5</v>
      </c>
      <c r="B6" s="67"/>
      <c r="C6" s="66" t="s">
        <v>6</v>
      </c>
      <c r="D6" s="86"/>
      <c r="E6" s="86"/>
      <c r="F6" s="86"/>
      <c r="G6" s="67"/>
    </row>
    <row r="7" ht="36.75" customHeight="true" spans="1:7">
      <c r="A7" s="62" t="s">
        <v>7</v>
      </c>
      <c r="B7" s="62" t="s">
        <v>8</v>
      </c>
      <c r="C7" s="62" t="s">
        <v>7</v>
      </c>
      <c r="D7" s="62" t="s">
        <v>9</v>
      </c>
      <c r="E7" s="62" t="s">
        <v>10</v>
      </c>
      <c r="F7" s="62" t="s">
        <v>11</v>
      </c>
      <c r="G7" s="62" t="s">
        <v>12</v>
      </c>
    </row>
    <row r="8" ht="27.95" customHeight="true" spans="1:7">
      <c r="A8" s="93" t="s">
        <v>13</v>
      </c>
      <c r="B8" s="94">
        <v>881.74</v>
      </c>
      <c r="C8" s="93" t="s">
        <v>14</v>
      </c>
      <c r="D8" s="94">
        <v>881.74</v>
      </c>
      <c r="E8" s="94">
        <f t="shared" ref="E8:E14" si="0">D8</f>
        <v>881.74</v>
      </c>
      <c r="F8" s="96"/>
      <c r="G8" s="96"/>
    </row>
    <row r="9" ht="27.95" customHeight="true" spans="1:7">
      <c r="A9" s="93" t="s">
        <v>15</v>
      </c>
      <c r="B9" s="94">
        <v>881.74</v>
      </c>
      <c r="C9" s="95" t="s">
        <v>16</v>
      </c>
      <c r="D9" s="94">
        <v>411.92</v>
      </c>
      <c r="E9" s="94">
        <f t="shared" si="0"/>
        <v>411.92</v>
      </c>
      <c r="F9" s="96"/>
      <c r="G9" s="96"/>
    </row>
    <row r="10" ht="27.95" customHeight="true" spans="1:7">
      <c r="A10" s="93" t="s">
        <v>17</v>
      </c>
      <c r="B10" s="96"/>
      <c r="C10" s="95" t="s">
        <v>18</v>
      </c>
      <c r="D10" s="94">
        <v>15.1</v>
      </c>
      <c r="E10" s="94">
        <f t="shared" si="0"/>
        <v>15.1</v>
      </c>
      <c r="F10" s="96"/>
      <c r="G10" s="96"/>
    </row>
    <row r="11" ht="27.95" customHeight="true" spans="1:7">
      <c r="A11" s="93" t="s">
        <v>19</v>
      </c>
      <c r="B11" s="96"/>
      <c r="C11" s="95" t="s">
        <v>20</v>
      </c>
      <c r="D11" s="94">
        <v>146.05</v>
      </c>
      <c r="E11" s="94">
        <f t="shared" si="0"/>
        <v>146.05</v>
      </c>
      <c r="F11" s="96"/>
      <c r="G11" s="96"/>
    </row>
    <row r="12" ht="27.95" customHeight="true" spans="1:7">
      <c r="A12" s="93"/>
      <c r="B12" s="96"/>
      <c r="C12" s="95" t="s">
        <v>21</v>
      </c>
      <c r="D12" s="94">
        <v>25.01</v>
      </c>
      <c r="E12" s="94">
        <f t="shared" si="0"/>
        <v>25.01</v>
      </c>
      <c r="F12" s="96"/>
      <c r="G12" s="96"/>
    </row>
    <row r="13" ht="27.95" customHeight="true" spans="1:7">
      <c r="A13" s="93" t="s">
        <v>22</v>
      </c>
      <c r="B13" s="96"/>
      <c r="C13" s="95" t="s">
        <v>23</v>
      </c>
      <c r="D13" s="94">
        <v>237.08</v>
      </c>
      <c r="E13" s="94">
        <f t="shared" si="0"/>
        <v>237.08</v>
      </c>
      <c r="F13" s="96"/>
      <c r="G13" s="96"/>
    </row>
    <row r="14" ht="27.95" customHeight="true" spans="1:7">
      <c r="A14" s="93" t="s">
        <v>15</v>
      </c>
      <c r="B14" s="96"/>
      <c r="C14" s="95" t="s">
        <v>24</v>
      </c>
      <c r="D14" s="94">
        <v>46.58</v>
      </c>
      <c r="E14" s="94">
        <f t="shared" si="0"/>
        <v>46.58</v>
      </c>
      <c r="F14" s="96"/>
      <c r="G14" s="96"/>
    </row>
    <row r="15" ht="27.95" customHeight="true" spans="1:7">
      <c r="A15" s="93" t="s">
        <v>17</v>
      </c>
      <c r="B15" s="96"/>
      <c r="C15" s="93"/>
      <c r="D15" s="96"/>
      <c r="E15" s="96"/>
      <c r="F15" s="96"/>
      <c r="G15" s="96"/>
    </row>
    <row r="16" ht="27.95" customHeight="true" spans="1:7">
      <c r="A16" s="93" t="s">
        <v>19</v>
      </c>
      <c r="B16" s="96"/>
      <c r="C16" s="93"/>
      <c r="D16" s="96"/>
      <c r="E16" s="96"/>
      <c r="F16" s="96"/>
      <c r="G16" s="96"/>
    </row>
    <row r="17" ht="27.95" customHeight="true" spans="1:7">
      <c r="A17" s="93"/>
      <c r="B17" s="96"/>
      <c r="C17" s="93" t="s">
        <v>25</v>
      </c>
      <c r="D17" s="96"/>
      <c r="E17" s="96"/>
      <c r="F17" s="96"/>
      <c r="G17" s="96"/>
    </row>
    <row r="18" ht="27.95" customHeight="true" spans="1:7">
      <c r="A18" s="62" t="s">
        <v>26</v>
      </c>
      <c r="B18" s="97">
        <v>881.74</v>
      </c>
      <c r="C18" s="62" t="s">
        <v>27</v>
      </c>
      <c r="D18" s="98">
        <v>881.74</v>
      </c>
      <c r="E18" s="98">
        <v>881.74</v>
      </c>
      <c r="F18" s="98"/>
      <c r="G18" s="98"/>
    </row>
  </sheetData>
  <mergeCells count="4">
    <mergeCell ref="A2:G2"/>
    <mergeCell ref="A4:G4"/>
    <mergeCell ref="A6:B6"/>
    <mergeCell ref="C6:G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workbookViewId="0">
      <selection activeCell="B67" sqref="B67"/>
    </sheetView>
  </sheetViews>
  <sheetFormatPr defaultColWidth="9" defaultRowHeight="13.5" outlineLevelCol="4"/>
  <cols>
    <col min="1" max="1" width="16.625" customWidth="true"/>
    <col min="2" max="2" width="29.375" customWidth="true"/>
    <col min="3" max="3" width="12.5" customWidth="true"/>
    <col min="4" max="4" width="14.125" customWidth="true"/>
    <col min="5" max="5" width="13.5" customWidth="true"/>
  </cols>
  <sheetData>
    <row r="1" ht="21" spans="1:1">
      <c r="A1" s="1" t="s">
        <v>28</v>
      </c>
    </row>
    <row r="2" ht="27" spans="1:5">
      <c r="A2" s="61" t="s">
        <v>29</v>
      </c>
      <c r="B2" s="61"/>
      <c r="C2" s="61"/>
      <c r="D2" s="61"/>
      <c r="E2" s="61"/>
    </row>
    <row r="3" spans="5:5">
      <c r="E3" t="s">
        <v>4</v>
      </c>
    </row>
    <row r="4" s="60" customFormat="true" ht="27.95" customHeight="true" spans="1:5">
      <c r="A4" s="78" t="s">
        <v>30</v>
      </c>
      <c r="B4" s="79"/>
      <c r="C4" s="78" t="s">
        <v>31</v>
      </c>
      <c r="D4" s="82"/>
      <c r="E4" s="79"/>
    </row>
    <row r="5" s="60" customFormat="true" ht="27.95" customHeight="true" spans="1:5">
      <c r="A5" s="80" t="s">
        <v>32</v>
      </c>
      <c r="B5" s="80" t="s">
        <v>33</v>
      </c>
      <c r="C5" s="80" t="s">
        <v>34</v>
      </c>
      <c r="D5" s="80" t="s">
        <v>35</v>
      </c>
      <c r="E5" s="80" t="s">
        <v>36</v>
      </c>
    </row>
    <row r="6" ht="27.95" customHeight="true" spans="1:5">
      <c r="A6" s="84" t="s">
        <v>9</v>
      </c>
      <c r="B6" s="85"/>
      <c r="C6" s="87">
        <v>881.74</v>
      </c>
      <c r="D6" s="88">
        <f>C6-E6</f>
        <v>729.99</v>
      </c>
      <c r="E6" s="87">
        <v>151.75</v>
      </c>
    </row>
    <row r="7" ht="27.95" customHeight="true" spans="1:5">
      <c r="A7" s="89">
        <v>201</v>
      </c>
      <c r="B7" s="87" t="s">
        <v>37</v>
      </c>
      <c r="C7" s="87">
        <v>411.92</v>
      </c>
      <c r="D7" s="88">
        <f t="shared" ref="D7:D24" si="0">C7-E7</f>
        <v>397.51</v>
      </c>
      <c r="E7" s="88">
        <v>14.41</v>
      </c>
    </row>
    <row r="8" ht="27.95" customHeight="true" spans="1:5">
      <c r="A8" s="87">
        <v>20101</v>
      </c>
      <c r="B8" s="89" t="s">
        <v>38</v>
      </c>
      <c r="C8" s="87">
        <v>4.19</v>
      </c>
      <c r="D8" s="88">
        <f t="shared" si="0"/>
        <v>0</v>
      </c>
      <c r="E8" s="88">
        <v>4.19</v>
      </c>
    </row>
    <row r="9" ht="27.95" customHeight="true" spans="1:5">
      <c r="A9" s="88">
        <v>2010104</v>
      </c>
      <c r="B9" s="89" t="s">
        <v>39</v>
      </c>
      <c r="C9" s="87">
        <v>2.19</v>
      </c>
      <c r="D9" s="88">
        <f t="shared" si="0"/>
        <v>0</v>
      </c>
      <c r="E9" s="88">
        <v>2.19</v>
      </c>
    </row>
    <row r="10" ht="27.95" customHeight="true" spans="1:5">
      <c r="A10" s="88">
        <v>2010106</v>
      </c>
      <c r="B10" s="89" t="s">
        <v>40</v>
      </c>
      <c r="C10" s="87">
        <v>2</v>
      </c>
      <c r="D10" s="88">
        <f t="shared" si="0"/>
        <v>0</v>
      </c>
      <c r="E10" s="88">
        <v>2</v>
      </c>
    </row>
    <row r="11" ht="27.95" customHeight="true" spans="1:5">
      <c r="A11" s="87">
        <v>20103</v>
      </c>
      <c r="B11" s="89" t="s">
        <v>41</v>
      </c>
      <c r="C11" s="87">
        <v>407.73</v>
      </c>
      <c r="D11" s="88">
        <f t="shared" si="0"/>
        <v>397.51</v>
      </c>
      <c r="E11" s="88">
        <v>10.22</v>
      </c>
    </row>
    <row r="12" ht="27.95" customHeight="true" spans="1:5">
      <c r="A12" s="88">
        <v>2010301</v>
      </c>
      <c r="B12" s="89" t="s">
        <v>42</v>
      </c>
      <c r="C12" s="87">
        <v>365.9</v>
      </c>
      <c r="D12" s="88">
        <f t="shared" si="0"/>
        <v>365.9</v>
      </c>
      <c r="E12" s="88"/>
    </row>
    <row r="13" ht="27.95" customHeight="true" spans="1:5">
      <c r="A13" s="88">
        <v>2010302</v>
      </c>
      <c r="B13" s="89" t="s">
        <v>43</v>
      </c>
      <c r="C13" s="87">
        <v>10.22</v>
      </c>
      <c r="D13" s="88">
        <f t="shared" si="0"/>
        <v>0</v>
      </c>
      <c r="E13" s="88">
        <v>10.22</v>
      </c>
    </row>
    <row r="14" ht="27.95" customHeight="true" spans="1:5">
      <c r="A14" s="88">
        <v>2010350</v>
      </c>
      <c r="B14" s="89" t="s">
        <v>44</v>
      </c>
      <c r="C14" s="87">
        <v>31.62</v>
      </c>
      <c r="D14" s="88">
        <f t="shared" si="0"/>
        <v>31.62</v>
      </c>
      <c r="E14" s="88"/>
    </row>
    <row r="15" ht="27.95" customHeight="true" spans="1:5">
      <c r="A15" s="89">
        <v>207</v>
      </c>
      <c r="B15" s="89" t="s">
        <v>45</v>
      </c>
      <c r="C15" s="87">
        <v>15.1</v>
      </c>
      <c r="D15" s="88">
        <f t="shared" si="0"/>
        <v>15.1</v>
      </c>
      <c r="E15" s="88"/>
    </row>
    <row r="16" ht="27.95" customHeight="true" spans="1:5">
      <c r="A16" s="87">
        <v>20708</v>
      </c>
      <c r="B16" s="89" t="s">
        <v>46</v>
      </c>
      <c r="C16" s="87">
        <v>15.1</v>
      </c>
      <c r="D16" s="88">
        <f t="shared" si="0"/>
        <v>15.1</v>
      </c>
      <c r="E16" s="88"/>
    </row>
    <row r="17" ht="27.95" customHeight="true" spans="1:5">
      <c r="A17" s="88">
        <v>2070899</v>
      </c>
      <c r="B17" s="89" t="s">
        <v>47</v>
      </c>
      <c r="C17" s="87">
        <v>15.1</v>
      </c>
      <c r="D17" s="88">
        <f t="shared" si="0"/>
        <v>15.1</v>
      </c>
      <c r="E17" s="88"/>
    </row>
    <row r="18" ht="27.95" customHeight="true" spans="1:5">
      <c r="A18" s="89">
        <v>208</v>
      </c>
      <c r="B18" s="89" t="s">
        <v>48</v>
      </c>
      <c r="C18" s="87">
        <v>146.05</v>
      </c>
      <c r="D18" s="88">
        <f t="shared" si="0"/>
        <v>142.71</v>
      </c>
      <c r="E18" s="88">
        <v>3.34</v>
      </c>
    </row>
    <row r="19" ht="27.95" customHeight="true" spans="1:5">
      <c r="A19" s="87">
        <v>20801</v>
      </c>
      <c r="B19" s="89" t="s">
        <v>49</v>
      </c>
      <c r="C19" s="87">
        <v>31.44</v>
      </c>
      <c r="D19" s="88">
        <f t="shared" si="0"/>
        <v>31.44</v>
      </c>
      <c r="E19" s="88"/>
    </row>
    <row r="20" ht="27.95" customHeight="true" spans="1:5">
      <c r="A20" s="88">
        <v>2080199</v>
      </c>
      <c r="B20" s="89" t="s">
        <v>50</v>
      </c>
      <c r="C20" s="87">
        <v>31.44</v>
      </c>
      <c r="D20" s="88">
        <f t="shared" si="0"/>
        <v>31.44</v>
      </c>
      <c r="E20" s="88"/>
    </row>
    <row r="21" ht="27.95" customHeight="true" spans="1:5">
      <c r="A21" s="87">
        <v>20805</v>
      </c>
      <c r="B21" s="89" t="s">
        <v>51</v>
      </c>
      <c r="C21" s="87">
        <v>78.83</v>
      </c>
      <c r="D21" s="88">
        <f t="shared" si="0"/>
        <v>78.83</v>
      </c>
      <c r="E21" s="88"/>
    </row>
    <row r="22" ht="25" customHeight="true" spans="1:5">
      <c r="A22" s="88">
        <v>2080505</v>
      </c>
      <c r="B22" s="89" t="s">
        <v>52</v>
      </c>
      <c r="C22" s="87">
        <v>40.01</v>
      </c>
      <c r="D22" s="88">
        <f t="shared" si="0"/>
        <v>40.01</v>
      </c>
      <c r="E22" s="88"/>
    </row>
    <row r="23" ht="25" customHeight="true" spans="1:5">
      <c r="A23" s="88">
        <v>2080506</v>
      </c>
      <c r="B23" s="89" t="s">
        <v>53</v>
      </c>
      <c r="C23" s="87">
        <v>20.01</v>
      </c>
      <c r="D23" s="88">
        <f t="shared" si="0"/>
        <v>20.01</v>
      </c>
      <c r="E23" s="88"/>
    </row>
    <row r="24" ht="25" customHeight="true" spans="1:5">
      <c r="A24" s="88">
        <v>2080599</v>
      </c>
      <c r="B24" s="89" t="s">
        <v>54</v>
      </c>
      <c r="C24" s="87">
        <v>18.81</v>
      </c>
      <c r="D24" s="88">
        <f t="shared" si="0"/>
        <v>18.81</v>
      </c>
      <c r="E24" s="88"/>
    </row>
    <row r="25" ht="25" customHeight="true" spans="1:5">
      <c r="A25" s="87">
        <v>20821</v>
      </c>
      <c r="B25" s="89" t="s">
        <v>55</v>
      </c>
      <c r="C25" s="87">
        <v>3.34</v>
      </c>
      <c r="D25" s="88"/>
      <c r="E25" s="88">
        <v>3.34</v>
      </c>
    </row>
    <row r="26" ht="25" customHeight="true" spans="1:5">
      <c r="A26" s="88">
        <v>2082102</v>
      </c>
      <c r="B26" s="89" t="s">
        <v>56</v>
      </c>
      <c r="C26" s="87">
        <v>3.34</v>
      </c>
      <c r="D26" s="88"/>
      <c r="E26" s="88">
        <v>3.34</v>
      </c>
    </row>
    <row r="27" ht="25" customHeight="true" spans="1:5">
      <c r="A27" s="87">
        <v>20828</v>
      </c>
      <c r="B27" s="89" t="s">
        <v>57</v>
      </c>
      <c r="C27" s="87">
        <v>31.69</v>
      </c>
      <c r="D27" s="88">
        <f t="shared" ref="D27:D36" si="1">C27-E27</f>
        <v>31.69</v>
      </c>
      <c r="E27" s="88"/>
    </row>
    <row r="28" ht="25" customHeight="true" spans="1:5">
      <c r="A28" s="88">
        <v>2082899</v>
      </c>
      <c r="B28" s="89" t="s">
        <v>58</v>
      </c>
      <c r="C28" s="87">
        <v>31.69</v>
      </c>
      <c r="D28" s="88">
        <f t="shared" si="1"/>
        <v>31.69</v>
      </c>
      <c r="E28" s="88"/>
    </row>
    <row r="29" ht="25" customHeight="true" spans="1:5">
      <c r="A29" s="87">
        <v>20899</v>
      </c>
      <c r="B29" s="89" t="s">
        <v>59</v>
      </c>
      <c r="C29" s="87">
        <v>0.75</v>
      </c>
      <c r="D29" s="88">
        <f t="shared" si="1"/>
        <v>0.75</v>
      </c>
      <c r="E29" s="88"/>
    </row>
    <row r="30" ht="25" customHeight="true" spans="1:5">
      <c r="A30" s="88">
        <v>2089901</v>
      </c>
      <c r="B30" s="89" t="s">
        <v>60</v>
      </c>
      <c r="C30" s="87">
        <v>0.75</v>
      </c>
      <c r="D30" s="88">
        <f t="shared" si="1"/>
        <v>0.75</v>
      </c>
      <c r="E30" s="88"/>
    </row>
    <row r="31" ht="25" customHeight="true" spans="1:5">
      <c r="A31" s="89">
        <v>210</v>
      </c>
      <c r="B31" s="89" t="s">
        <v>21</v>
      </c>
      <c r="C31" s="87">
        <v>25.01</v>
      </c>
      <c r="D31" s="88">
        <f t="shared" si="1"/>
        <v>25.01</v>
      </c>
      <c r="E31" s="88"/>
    </row>
    <row r="32" ht="25" customHeight="true" spans="1:5">
      <c r="A32" s="87">
        <v>21011</v>
      </c>
      <c r="B32" s="89" t="s">
        <v>61</v>
      </c>
      <c r="C32" s="87">
        <v>25.01</v>
      </c>
      <c r="D32" s="88">
        <f t="shared" si="1"/>
        <v>25.01</v>
      </c>
      <c r="E32" s="88"/>
    </row>
    <row r="33" ht="25" customHeight="true" spans="1:5">
      <c r="A33" s="88">
        <v>2101101</v>
      </c>
      <c r="B33" s="89" t="s">
        <v>62</v>
      </c>
      <c r="C33" s="87">
        <v>15.93</v>
      </c>
      <c r="D33" s="88">
        <f t="shared" si="1"/>
        <v>15.93</v>
      </c>
      <c r="E33" s="88"/>
    </row>
    <row r="34" ht="25" customHeight="true" spans="1:5">
      <c r="A34" s="88">
        <v>2101102</v>
      </c>
      <c r="B34" s="89" t="s">
        <v>63</v>
      </c>
      <c r="C34" s="87">
        <v>9.09</v>
      </c>
      <c r="D34" s="88">
        <f t="shared" si="1"/>
        <v>9.09</v>
      </c>
      <c r="E34" s="88"/>
    </row>
    <row r="35" ht="25" customHeight="true" spans="1:5">
      <c r="A35" s="90">
        <v>212</v>
      </c>
      <c r="B35" s="64" t="s">
        <v>64</v>
      </c>
      <c r="C35" s="87">
        <v>0</v>
      </c>
      <c r="D35" s="88">
        <f t="shared" si="1"/>
        <v>0</v>
      </c>
      <c r="E35" s="88"/>
    </row>
    <row r="36" ht="25" customHeight="true" spans="1:5">
      <c r="A36" s="90" t="s">
        <v>65</v>
      </c>
      <c r="B36" s="91" t="s">
        <v>66</v>
      </c>
      <c r="C36" s="87">
        <v>0</v>
      </c>
      <c r="D36" s="88">
        <f t="shared" si="1"/>
        <v>0</v>
      </c>
      <c r="E36" s="88"/>
    </row>
    <row r="37" ht="25" customHeight="true" spans="1:5">
      <c r="A37" s="90" t="s">
        <v>67</v>
      </c>
      <c r="B37" s="91" t="s">
        <v>68</v>
      </c>
      <c r="C37" s="87"/>
      <c r="D37" s="88"/>
      <c r="E37" s="88"/>
    </row>
    <row r="38" ht="25" customHeight="true" spans="1:5">
      <c r="A38" s="89">
        <v>213</v>
      </c>
      <c r="B38" s="89" t="s">
        <v>69</v>
      </c>
      <c r="C38" s="87">
        <v>237.08</v>
      </c>
      <c r="D38" s="88">
        <f t="shared" ref="D38:D45" si="2">C38-E38</f>
        <v>103.08</v>
      </c>
      <c r="E38" s="88">
        <v>134</v>
      </c>
    </row>
    <row r="39" ht="25" customHeight="true" spans="1:5">
      <c r="A39" s="87">
        <v>21301</v>
      </c>
      <c r="B39" s="89" t="s">
        <v>70</v>
      </c>
      <c r="C39" s="87">
        <v>103.08</v>
      </c>
      <c r="D39" s="88">
        <f t="shared" si="2"/>
        <v>103.08</v>
      </c>
      <c r="E39" s="88"/>
    </row>
    <row r="40" ht="25" customHeight="true" spans="1:5">
      <c r="A40" s="88">
        <v>2130104</v>
      </c>
      <c r="B40" s="89" t="s">
        <v>71</v>
      </c>
      <c r="C40" s="87">
        <v>103.08</v>
      </c>
      <c r="D40" s="88">
        <f t="shared" si="2"/>
        <v>103.08</v>
      </c>
      <c r="E40" s="88"/>
    </row>
    <row r="41" ht="25" customHeight="true" spans="1:5">
      <c r="A41" s="87">
        <v>21307</v>
      </c>
      <c r="B41" s="89" t="s">
        <v>72</v>
      </c>
      <c r="C41" s="87">
        <v>134</v>
      </c>
      <c r="D41" s="88">
        <f t="shared" si="2"/>
        <v>0</v>
      </c>
      <c r="E41" s="88">
        <v>134</v>
      </c>
    </row>
    <row r="42" ht="25" customHeight="true" spans="1:5">
      <c r="A42" s="88">
        <v>2130705</v>
      </c>
      <c r="B42" s="89" t="s">
        <v>73</v>
      </c>
      <c r="C42" s="87">
        <v>134</v>
      </c>
      <c r="D42" s="88">
        <f t="shared" si="2"/>
        <v>0</v>
      </c>
      <c r="E42" s="88">
        <v>134</v>
      </c>
    </row>
    <row r="43" ht="25" customHeight="true" spans="1:5">
      <c r="A43" s="89">
        <v>221</v>
      </c>
      <c r="B43" s="89" t="s">
        <v>74</v>
      </c>
      <c r="C43" s="87">
        <v>46.58</v>
      </c>
      <c r="D43" s="88">
        <f t="shared" si="2"/>
        <v>46.58</v>
      </c>
      <c r="E43" s="88"/>
    </row>
    <row r="44" ht="25" customHeight="true" spans="1:5">
      <c r="A44" s="87">
        <v>22102</v>
      </c>
      <c r="B44" s="89" t="s">
        <v>75</v>
      </c>
      <c r="C44" s="87">
        <v>46.58</v>
      </c>
      <c r="D44" s="88">
        <f t="shared" si="2"/>
        <v>46.58</v>
      </c>
      <c r="E44" s="88"/>
    </row>
    <row r="45" ht="25" customHeight="true" spans="1:5">
      <c r="A45" s="88">
        <v>2210201</v>
      </c>
      <c r="B45" s="89" t="s">
        <v>76</v>
      </c>
      <c r="C45" s="87">
        <v>46.58</v>
      </c>
      <c r="D45" s="88">
        <f t="shared" si="2"/>
        <v>46.58</v>
      </c>
      <c r="E45" s="88"/>
    </row>
  </sheetData>
  <mergeCells count="4">
    <mergeCell ref="A2:E2"/>
    <mergeCell ref="A4:B4"/>
    <mergeCell ref="C4:E4"/>
    <mergeCell ref="A6:B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F38" sqref="F38"/>
    </sheetView>
  </sheetViews>
  <sheetFormatPr defaultColWidth="9" defaultRowHeight="13.5" outlineLevelCol="4"/>
  <cols>
    <col min="1" max="1" width="13.375" customWidth="true"/>
    <col min="2" max="2" width="25.375" customWidth="true"/>
    <col min="3" max="3" width="11.625" customWidth="true"/>
    <col min="4" max="5" width="14.75" customWidth="true"/>
  </cols>
  <sheetData>
    <row r="1" ht="21" spans="1:1">
      <c r="A1" s="1" t="s">
        <v>77</v>
      </c>
    </row>
    <row r="2" ht="27" spans="1:5">
      <c r="A2" s="61" t="s">
        <v>78</v>
      </c>
      <c r="B2" s="61"/>
      <c r="C2" s="61"/>
      <c r="D2" s="61"/>
      <c r="E2" s="61"/>
    </row>
    <row r="3" spans="5:5">
      <c r="E3" t="s">
        <v>4</v>
      </c>
    </row>
    <row r="4" s="77" customFormat="true" ht="28.5" customHeight="true" spans="1:5">
      <c r="A4" s="78" t="s">
        <v>79</v>
      </c>
      <c r="B4" s="79"/>
      <c r="C4" s="78" t="s">
        <v>80</v>
      </c>
      <c r="D4" s="82"/>
      <c r="E4" s="79"/>
    </row>
    <row r="5" s="77" customFormat="true" ht="27.95" customHeight="true" spans="1:5">
      <c r="A5" s="80" t="s">
        <v>32</v>
      </c>
      <c r="B5" s="80" t="s">
        <v>33</v>
      </c>
      <c r="C5" s="80" t="s">
        <v>34</v>
      </c>
      <c r="D5" s="80" t="s">
        <v>81</v>
      </c>
      <c r="E5" s="80" t="s">
        <v>82</v>
      </c>
    </row>
    <row r="6" ht="27.95" customHeight="true" spans="1:5">
      <c r="A6" s="64"/>
      <c r="B6" s="59" t="s">
        <v>9</v>
      </c>
      <c r="C6" s="64">
        <v>729.99</v>
      </c>
      <c r="D6" s="64">
        <v>546.68</v>
      </c>
      <c r="E6" s="64">
        <v>183.31</v>
      </c>
    </row>
    <row r="7" ht="27.95" customHeight="true" spans="1:5">
      <c r="A7" s="63">
        <v>301</v>
      </c>
      <c r="B7" s="63" t="s">
        <v>83</v>
      </c>
      <c r="C7" s="64">
        <v>525.65</v>
      </c>
      <c r="D7" s="64">
        <v>525.65</v>
      </c>
      <c r="E7" s="64"/>
    </row>
    <row r="8" ht="27.95" customHeight="true" spans="1:5">
      <c r="A8" s="59">
        <v>30101</v>
      </c>
      <c r="B8" s="63" t="s">
        <v>84</v>
      </c>
      <c r="C8" s="64">
        <v>122.4</v>
      </c>
      <c r="D8" s="64">
        <v>122.4</v>
      </c>
      <c r="E8" s="64"/>
    </row>
    <row r="9" ht="27.95" customHeight="true" spans="1:5">
      <c r="A9" s="59">
        <v>30102</v>
      </c>
      <c r="B9" s="63" t="s">
        <v>85</v>
      </c>
      <c r="C9" s="64">
        <v>74.09</v>
      </c>
      <c r="D9" s="64">
        <v>74.09</v>
      </c>
      <c r="E9" s="64"/>
    </row>
    <row r="10" ht="27.95" customHeight="true" spans="1:5">
      <c r="A10" s="59">
        <v>30103</v>
      </c>
      <c r="B10" s="63" t="s">
        <v>86</v>
      </c>
      <c r="C10" s="64">
        <v>62.12</v>
      </c>
      <c r="D10" s="64">
        <v>62.12</v>
      </c>
      <c r="E10" s="64"/>
    </row>
    <row r="11" ht="27.95" customHeight="true" spans="1:5">
      <c r="A11" s="59">
        <v>30107</v>
      </c>
      <c r="B11" s="63" t="s">
        <v>87</v>
      </c>
      <c r="C11" s="64">
        <v>99.54</v>
      </c>
      <c r="D11" s="64">
        <v>99.54</v>
      </c>
      <c r="E11" s="64"/>
    </row>
    <row r="12" ht="27.95" customHeight="true" spans="1:5">
      <c r="A12" s="59">
        <v>30108</v>
      </c>
      <c r="B12" s="63" t="s">
        <v>88</v>
      </c>
      <c r="C12" s="64">
        <v>40.01</v>
      </c>
      <c r="D12" s="64">
        <v>40.01</v>
      </c>
      <c r="E12" s="64"/>
    </row>
    <row r="13" ht="27.95" customHeight="true" spans="1:5">
      <c r="A13" s="59">
        <v>30109</v>
      </c>
      <c r="B13" s="63" t="s">
        <v>89</v>
      </c>
      <c r="C13" s="64">
        <v>20.01</v>
      </c>
      <c r="D13" s="64">
        <v>20.01</v>
      </c>
      <c r="E13" s="64"/>
    </row>
    <row r="14" ht="27.95" customHeight="true" spans="1:5">
      <c r="A14" s="59">
        <v>30110</v>
      </c>
      <c r="B14" s="63" t="s">
        <v>90</v>
      </c>
      <c r="C14" s="64">
        <v>21.26</v>
      </c>
      <c r="D14" s="64">
        <v>21.26</v>
      </c>
      <c r="E14" s="64"/>
    </row>
    <row r="15" ht="27.95" customHeight="true" spans="1:5">
      <c r="A15" s="59">
        <v>30112</v>
      </c>
      <c r="B15" s="63" t="s">
        <v>91</v>
      </c>
      <c r="C15" s="64">
        <v>4.5</v>
      </c>
      <c r="D15" s="64">
        <v>4.5</v>
      </c>
      <c r="E15" s="64"/>
    </row>
    <row r="16" ht="27.95" customHeight="true" spans="1:5">
      <c r="A16" s="59">
        <v>30113</v>
      </c>
      <c r="B16" s="63" t="s">
        <v>92</v>
      </c>
      <c r="C16" s="64">
        <v>46.58</v>
      </c>
      <c r="D16" s="64">
        <v>46.58</v>
      </c>
      <c r="E16" s="64"/>
    </row>
    <row r="17" ht="27.95" customHeight="true" spans="1:5">
      <c r="A17" s="59">
        <v>30114</v>
      </c>
      <c r="B17" s="63" t="s">
        <v>93</v>
      </c>
      <c r="C17" s="64">
        <v>5.12</v>
      </c>
      <c r="D17" s="64">
        <v>5.12</v>
      </c>
      <c r="E17" s="64"/>
    </row>
    <row r="18" ht="27.95" customHeight="true" spans="1:5">
      <c r="A18" s="59">
        <v>30199</v>
      </c>
      <c r="B18" s="63" t="s">
        <v>94</v>
      </c>
      <c r="C18" s="64">
        <v>30.02</v>
      </c>
      <c r="D18" s="64">
        <v>30.02</v>
      </c>
      <c r="E18" s="64"/>
    </row>
    <row r="19" ht="27.95" customHeight="true" spans="1:5">
      <c r="A19" s="63">
        <v>302</v>
      </c>
      <c r="B19" s="63" t="s">
        <v>95</v>
      </c>
      <c r="C19" s="64">
        <v>183.31</v>
      </c>
      <c r="D19" s="64"/>
      <c r="E19" s="64">
        <v>183.31</v>
      </c>
    </row>
    <row r="20" ht="27.95" customHeight="true" spans="1:5">
      <c r="A20" s="59">
        <v>30201</v>
      </c>
      <c r="B20" s="63" t="s">
        <v>96</v>
      </c>
      <c r="C20" s="64">
        <v>61.4</v>
      </c>
      <c r="D20" s="64"/>
      <c r="E20" s="64">
        <v>61.4</v>
      </c>
    </row>
    <row r="21" ht="27.95" customHeight="true" spans="1:5">
      <c r="A21" s="59">
        <v>30202</v>
      </c>
      <c r="B21" s="63" t="s">
        <v>97</v>
      </c>
      <c r="C21" s="64">
        <v>1.2</v>
      </c>
      <c r="D21" s="64"/>
      <c r="E21" s="64">
        <v>1.2</v>
      </c>
    </row>
    <row r="22" ht="27.95" customHeight="true" spans="1:5">
      <c r="A22" s="59">
        <v>30206</v>
      </c>
      <c r="B22" s="63" t="s">
        <v>98</v>
      </c>
      <c r="C22" s="64">
        <v>3.8</v>
      </c>
      <c r="D22" s="64"/>
      <c r="E22" s="64">
        <v>3.8</v>
      </c>
    </row>
    <row r="23" ht="27.95" customHeight="true" spans="1:5">
      <c r="A23" s="59">
        <v>30207</v>
      </c>
      <c r="B23" s="63" t="s">
        <v>99</v>
      </c>
      <c r="C23" s="64">
        <v>11.4</v>
      </c>
      <c r="D23" s="64"/>
      <c r="E23" s="64">
        <v>11.4</v>
      </c>
    </row>
    <row r="24" ht="27.95" customHeight="true" spans="1:5">
      <c r="A24" s="59">
        <v>30211</v>
      </c>
      <c r="B24" s="63" t="s">
        <v>100</v>
      </c>
      <c r="C24" s="64">
        <v>49.9</v>
      </c>
      <c r="D24" s="64"/>
      <c r="E24" s="64">
        <v>49.9</v>
      </c>
    </row>
    <row r="25" ht="22" customHeight="true" spans="1:5">
      <c r="A25" s="59">
        <v>30215</v>
      </c>
      <c r="B25" s="63" t="s">
        <v>101</v>
      </c>
      <c r="C25" s="64">
        <v>4.4</v>
      </c>
      <c r="D25" s="64"/>
      <c r="E25" s="64">
        <v>4.4</v>
      </c>
    </row>
    <row r="26" ht="22" customHeight="true" spans="1:5">
      <c r="A26" s="59">
        <v>30216</v>
      </c>
      <c r="B26" s="63" t="s">
        <v>102</v>
      </c>
      <c r="C26" s="64">
        <v>5.82</v>
      </c>
      <c r="D26" s="64"/>
      <c r="E26" s="64">
        <v>5.82</v>
      </c>
    </row>
    <row r="27" ht="22" customHeight="true" spans="1:5">
      <c r="A27" s="59">
        <v>30217</v>
      </c>
      <c r="B27" s="63" t="s">
        <v>103</v>
      </c>
      <c r="C27" s="64">
        <v>5.4</v>
      </c>
      <c r="D27" s="64"/>
      <c r="E27" s="64">
        <v>5.4</v>
      </c>
    </row>
    <row r="28" ht="22" customHeight="true" spans="1:5">
      <c r="A28" s="59">
        <v>30228</v>
      </c>
      <c r="B28" s="63" t="s">
        <v>104</v>
      </c>
      <c r="C28" s="64">
        <v>7.76</v>
      </c>
      <c r="D28" s="64"/>
      <c r="E28" s="64">
        <v>7.76</v>
      </c>
    </row>
    <row r="29" ht="22" customHeight="true" spans="1:5">
      <c r="A29" s="59">
        <v>30229</v>
      </c>
      <c r="B29" s="63" t="s">
        <v>105</v>
      </c>
      <c r="C29" s="64">
        <v>11.64</v>
      </c>
      <c r="D29" s="64"/>
      <c r="E29" s="64">
        <v>11.64</v>
      </c>
    </row>
    <row r="30" ht="22" customHeight="true" spans="1:5">
      <c r="A30" s="59">
        <v>30231</v>
      </c>
      <c r="B30" s="64" t="s">
        <v>106</v>
      </c>
      <c r="C30" s="64">
        <v>3</v>
      </c>
      <c r="D30" s="64"/>
      <c r="E30" s="64"/>
    </row>
    <row r="31" ht="22" customHeight="true" spans="1:5">
      <c r="A31" s="59">
        <v>30239</v>
      </c>
      <c r="B31" s="64" t="s">
        <v>107</v>
      </c>
      <c r="C31" s="64">
        <v>17.58</v>
      </c>
      <c r="D31" s="64"/>
      <c r="E31" s="64"/>
    </row>
    <row r="32" ht="22" customHeight="true" spans="1:5">
      <c r="A32" s="63">
        <v>303</v>
      </c>
      <c r="B32" s="64" t="s">
        <v>108</v>
      </c>
      <c r="C32" s="64">
        <v>21.03</v>
      </c>
      <c r="D32" s="64">
        <f t="shared" ref="D32:D35" si="0">C32</f>
        <v>21.03</v>
      </c>
      <c r="E32" s="64"/>
    </row>
    <row r="33" ht="22" customHeight="true" spans="1:5">
      <c r="A33" s="59">
        <v>30307</v>
      </c>
      <c r="B33" s="64" t="s">
        <v>109</v>
      </c>
      <c r="C33" s="64">
        <v>2.2</v>
      </c>
      <c r="D33" s="64">
        <f t="shared" si="0"/>
        <v>2.2</v>
      </c>
      <c r="E33" s="64"/>
    </row>
    <row r="34" ht="22" customHeight="true" spans="1:5">
      <c r="A34" s="59">
        <v>30309</v>
      </c>
      <c r="B34" s="64" t="s">
        <v>110</v>
      </c>
      <c r="C34" s="64">
        <v>0.02</v>
      </c>
      <c r="D34" s="64">
        <f t="shared" si="0"/>
        <v>0.02</v>
      </c>
      <c r="E34" s="64"/>
    </row>
    <row r="35" ht="22" customHeight="true" spans="1:5">
      <c r="A35" s="59">
        <v>30309</v>
      </c>
      <c r="B35" s="64" t="s">
        <v>111</v>
      </c>
      <c r="C35" s="64">
        <v>18.81</v>
      </c>
      <c r="D35" s="64">
        <f t="shared" si="0"/>
        <v>18.81</v>
      </c>
      <c r="E35" s="64"/>
    </row>
  </sheetData>
  <mergeCells count="3">
    <mergeCell ref="A2:E2"/>
    <mergeCell ref="A4:B4"/>
    <mergeCell ref="C4:E4"/>
  </mergeCells>
  <printOptions horizontalCentered="true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F18" sqref="F18"/>
    </sheetView>
  </sheetViews>
  <sheetFormatPr defaultColWidth="9" defaultRowHeight="13.5" outlineLevelRow="6" outlineLevelCol="5"/>
  <cols>
    <col min="1" max="1" width="10.75" customWidth="true"/>
    <col min="2" max="2" width="12.125" customWidth="true"/>
    <col min="3" max="3" width="14.75" customWidth="true"/>
    <col min="4" max="4" width="15" customWidth="true"/>
    <col min="5" max="5" width="16" customWidth="true"/>
    <col min="6" max="6" width="18" customWidth="true"/>
  </cols>
  <sheetData>
    <row r="1" ht="21" spans="1:1">
      <c r="A1" s="1" t="s">
        <v>112</v>
      </c>
    </row>
    <row r="2" ht="27" spans="1:6">
      <c r="A2" s="61" t="s">
        <v>113</v>
      </c>
      <c r="B2" s="61"/>
      <c r="C2" s="61"/>
      <c r="D2" s="61"/>
      <c r="E2" s="61"/>
      <c r="F2" s="61"/>
    </row>
    <row r="3" spans="6:6">
      <c r="F3" t="s">
        <v>4</v>
      </c>
    </row>
    <row r="4" s="60" customFormat="true" ht="27.95" customHeight="true" spans="1:6">
      <c r="A4" s="66" t="s">
        <v>31</v>
      </c>
      <c r="B4" s="86"/>
      <c r="C4" s="86"/>
      <c r="D4" s="86"/>
      <c r="E4" s="86"/>
      <c r="F4" s="67"/>
    </row>
    <row r="5" s="60" customFormat="true" ht="27.95" customHeight="true" spans="1:6">
      <c r="A5" s="62" t="s">
        <v>9</v>
      </c>
      <c r="B5" s="68" t="s">
        <v>114</v>
      </c>
      <c r="C5" s="66" t="s">
        <v>115</v>
      </c>
      <c r="D5" s="86"/>
      <c r="E5" s="67"/>
      <c r="F5" s="68" t="s">
        <v>103</v>
      </c>
    </row>
    <row r="6" s="60" customFormat="true" ht="27.95" customHeight="true" spans="1:6">
      <c r="A6" s="62"/>
      <c r="B6" s="69"/>
      <c r="C6" s="62" t="s">
        <v>34</v>
      </c>
      <c r="D6" s="62" t="s">
        <v>116</v>
      </c>
      <c r="E6" s="62" t="s">
        <v>117</v>
      </c>
      <c r="F6" s="69"/>
    </row>
    <row r="7" ht="27.95" customHeight="true" spans="1:6">
      <c r="A7" s="59">
        <v>33</v>
      </c>
      <c r="B7" s="59">
        <v>0</v>
      </c>
      <c r="C7" s="59">
        <v>26.5</v>
      </c>
      <c r="D7" s="59">
        <v>20</v>
      </c>
      <c r="E7" s="59">
        <v>6.5</v>
      </c>
      <c r="F7" s="59">
        <v>6.5</v>
      </c>
    </row>
  </sheetData>
  <mergeCells count="6">
    <mergeCell ref="A2:F2"/>
    <mergeCell ref="A4:F4"/>
    <mergeCell ref="C5:E5"/>
    <mergeCell ref="A5:A6"/>
    <mergeCell ref="B5:B6"/>
    <mergeCell ref="F5:F6"/>
  </mergeCells>
  <printOptions horizontalCentered="true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C7" sqref="C7"/>
    </sheetView>
  </sheetViews>
  <sheetFormatPr defaultColWidth="9" defaultRowHeight="13.5" outlineLevelCol="4"/>
  <cols>
    <col min="1" max="1" width="15.5" customWidth="true"/>
    <col min="2" max="2" width="29.875" customWidth="true"/>
    <col min="3" max="3" width="12.125" customWidth="true"/>
    <col min="4" max="4" width="11.25" customWidth="true"/>
    <col min="5" max="5" width="14.875" customWidth="true"/>
  </cols>
  <sheetData>
    <row r="1" ht="21" spans="1:1">
      <c r="A1" s="1" t="s">
        <v>118</v>
      </c>
    </row>
    <row r="2" ht="27" spans="1:5">
      <c r="A2" s="61" t="s">
        <v>119</v>
      </c>
      <c r="B2" s="61"/>
      <c r="C2" s="61"/>
      <c r="D2" s="61"/>
      <c r="E2" s="61"/>
    </row>
    <row r="3" spans="5:5">
      <c r="E3" t="s">
        <v>4</v>
      </c>
    </row>
    <row r="4" s="60" customFormat="true" ht="27.95" customHeight="true" spans="1:5">
      <c r="A4" s="81" t="s">
        <v>32</v>
      </c>
      <c r="B4" s="81" t="s">
        <v>33</v>
      </c>
      <c r="C4" s="78" t="s">
        <v>120</v>
      </c>
      <c r="D4" s="82"/>
      <c r="E4" s="79"/>
    </row>
    <row r="5" s="60" customFormat="true" ht="27.95" customHeight="true" spans="1:5">
      <c r="A5" s="83"/>
      <c r="B5" s="83"/>
      <c r="C5" s="80" t="s">
        <v>34</v>
      </c>
      <c r="D5" s="80" t="s">
        <v>35</v>
      </c>
      <c r="E5" s="80" t="s">
        <v>36</v>
      </c>
    </row>
    <row r="6" ht="27.95" customHeight="true" spans="1:5">
      <c r="A6" s="84" t="s">
        <v>9</v>
      </c>
      <c r="B6" s="85"/>
      <c r="C6" s="75"/>
      <c r="D6" s="75"/>
      <c r="E6" s="75"/>
    </row>
    <row r="7" ht="27.95" customHeight="true" spans="1:5">
      <c r="A7" s="84" t="s">
        <v>121</v>
      </c>
      <c r="B7" s="85"/>
      <c r="C7" s="75"/>
      <c r="D7" s="75"/>
      <c r="E7" s="75"/>
    </row>
    <row r="8" ht="27.95" customHeight="true" spans="1:1">
      <c r="A8" t="s">
        <v>122</v>
      </c>
    </row>
    <row r="9" ht="27.95" customHeight="true"/>
    <row r="10" ht="27.95" customHeight="true"/>
    <row r="11" ht="27.95" customHeight="true"/>
    <row r="12" ht="27.95" customHeight="true"/>
    <row r="13" ht="27.95" customHeight="true"/>
    <row r="14" ht="27.95" customHeight="true"/>
    <row r="15" ht="27.95" customHeight="true"/>
    <row r="16" ht="27.95" customHeight="true"/>
  </sheetData>
  <mergeCells count="6">
    <mergeCell ref="A2:E2"/>
    <mergeCell ref="C4:E4"/>
    <mergeCell ref="A6:B6"/>
    <mergeCell ref="A7:B7"/>
    <mergeCell ref="A4:A5"/>
    <mergeCell ref="B4:B5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A6" sqref="A6"/>
    </sheetView>
  </sheetViews>
  <sheetFormatPr defaultColWidth="9" defaultRowHeight="13.5" outlineLevelCol="3"/>
  <cols>
    <col min="1" max="1" width="29.25" customWidth="true"/>
    <col min="2" max="2" width="13.375" customWidth="true"/>
    <col min="3" max="3" width="26.625" customWidth="true"/>
    <col min="4" max="4" width="11.25" customWidth="true"/>
  </cols>
  <sheetData>
    <row r="1" ht="21" spans="1:1">
      <c r="A1" s="1" t="s">
        <v>123</v>
      </c>
    </row>
    <row r="2" ht="27" spans="1:4">
      <c r="A2" s="61" t="s">
        <v>124</v>
      </c>
      <c r="B2" s="61"/>
      <c r="C2" s="61"/>
      <c r="D2" s="61"/>
    </row>
    <row r="3" spans="4:4">
      <c r="D3" t="s">
        <v>4</v>
      </c>
    </row>
    <row r="4" s="77" customFormat="true" ht="27.95" customHeight="true" spans="1:4">
      <c r="A4" s="78" t="s">
        <v>5</v>
      </c>
      <c r="B4" s="79"/>
      <c r="C4" s="66" t="s">
        <v>6</v>
      </c>
      <c r="D4" s="67"/>
    </row>
    <row r="5" s="77" customFormat="true" ht="27.95" customHeight="true" spans="1:4">
      <c r="A5" s="80" t="s">
        <v>7</v>
      </c>
      <c r="B5" s="80" t="s">
        <v>8</v>
      </c>
      <c r="C5" s="80" t="s">
        <v>7</v>
      </c>
      <c r="D5" s="80" t="s">
        <v>8</v>
      </c>
    </row>
    <row r="6" ht="27.95" customHeight="true" spans="1:4">
      <c r="A6" s="64" t="s">
        <v>125</v>
      </c>
      <c r="B6" s="64">
        <v>881.74</v>
      </c>
      <c r="C6" s="64" t="s">
        <v>37</v>
      </c>
      <c r="D6" s="64">
        <v>411.92</v>
      </c>
    </row>
    <row r="7" ht="27.95" customHeight="true" spans="1:4">
      <c r="A7" s="64" t="s">
        <v>126</v>
      </c>
      <c r="B7" s="64"/>
      <c r="C7" s="64" t="s">
        <v>45</v>
      </c>
      <c r="D7" s="64">
        <v>15.1</v>
      </c>
    </row>
    <row r="8" ht="27.95" customHeight="true" spans="1:4">
      <c r="A8" s="64" t="s">
        <v>127</v>
      </c>
      <c r="B8" s="64"/>
      <c r="C8" s="64" t="s">
        <v>48</v>
      </c>
      <c r="D8" s="64">
        <v>146.05</v>
      </c>
    </row>
    <row r="9" ht="27.95" customHeight="true" spans="1:4">
      <c r="A9" s="64" t="s">
        <v>128</v>
      </c>
      <c r="B9" s="64"/>
      <c r="C9" s="64" t="s">
        <v>129</v>
      </c>
      <c r="D9" s="64">
        <v>25.01</v>
      </c>
    </row>
    <row r="10" ht="27.95" customHeight="true" spans="1:4">
      <c r="A10" s="64" t="s">
        <v>130</v>
      </c>
      <c r="B10" s="64"/>
      <c r="C10" s="64" t="s">
        <v>69</v>
      </c>
      <c r="D10" s="64">
        <v>237.08</v>
      </c>
    </row>
    <row r="11" ht="27.95" customHeight="true" spans="1:4">
      <c r="A11" s="64" t="s">
        <v>131</v>
      </c>
      <c r="B11" s="64"/>
      <c r="C11" s="64" t="s">
        <v>74</v>
      </c>
      <c r="D11" s="64">
        <v>46.58</v>
      </c>
    </row>
    <row r="12" ht="27.95" customHeight="true" spans="1:4">
      <c r="A12" s="59" t="s">
        <v>132</v>
      </c>
      <c r="B12" s="64">
        <v>881.74</v>
      </c>
      <c r="C12" s="59" t="s">
        <v>133</v>
      </c>
      <c r="D12" s="64">
        <f>SUM(D6:D11)</f>
        <v>881.74</v>
      </c>
    </row>
    <row r="13" ht="27.95" customHeight="true" spans="1:4">
      <c r="A13" s="64" t="s">
        <v>134</v>
      </c>
      <c r="B13" s="64"/>
      <c r="C13" s="64" t="s">
        <v>135</v>
      </c>
      <c r="D13" s="64"/>
    </row>
    <row r="14" ht="27.95" customHeight="true" spans="1:4">
      <c r="A14" s="64" t="s">
        <v>136</v>
      </c>
      <c r="B14" s="64"/>
      <c r="C14" s="64"/>
      <c r="D14" s="64"/>
    </row>
    <row r="15" ht="27.95" customHeight="true" spans="1:4">
      <c r="A15" s="59" t="s">
        <v>26</v>
      </c>
      <c r="B15" s="64">
        <v>881.74</v>
      </c>
      <c r="C15" s="59" t="s">
        <v>27</v>
      </c>
      <c r="D15" s="64">
        <v>881.74</v>
      </c>
    </row>
    <row r="16" s="60" customFormat="true" ht="27.95" customHeight="true" spans="1:4">
      <c r="A16"/>
      <c r="B16"/>
      <c r="C16"/>
      <c r="D16"/>
    </row>
    <row r="17" ht="27.95" customHeight="true"/>
    <row r="18" ht="27.95" customHeight="true"/>
    <row r="19" s="60" customFormat="true" ht="27.95" customHeight="true" spans="1:4">
      <c r="A19"/>
      <c r="B19"/>
      <c r="C19"/>
      <c r="D19"/>
    </row>
  </sheetData>
  <mergeCells count="3">
    <mergeCell ref="A2:D2"/>
    <mergeCell ref="A4:B4"/>
    <mergeCell ref="C4:D4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workbookViewId="0">
      <selection activeCell="G45" sqref="G45"/>
    </sheetView>
  </sheetViews>
  <sheetFormatPr defaultColWidth="9" defaultRowHeight="13.5"/>
  <cols>
    <col min="1" max="1" width="14.625" customWidth="true"/>
    <col min="2" max="2" width="32.5" customWidth="true"/>
    <col min="3" max="3" width="9.75" customWidth="true"/>
    <col min="5" max="5" width="12.125" customWidth="true"/>
    <col min="6" max="6" width="12.875" customWidth="true"/>
    <col min="8" max="8" width="7.625" customWidth="true"/>
    <col min="9" max="9" width="8.125" customWidth="true"/>
    <col min="10" max="10" width="6.875" customWidth="true"/>
    <col min="11" max="11" width="6.375" customWidth="true"/>
    <col min="12" max="12" width="9.625" customWidth="true"/>
  </cols>
  <sheetData>
    <row r="1" ht="21" spans="1:1">
      <c r="A1" s="1" t="s">
        <v>137</v>
      </c>
    </row>
    <row r="2" ht="27" spans="1:12">
      <c r="A2" s="61" t="s">
        <v>138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1:12">
      <c r="K3" s="76" t="s">
        <v>4</v>
      </c>
      <c r="L3" s="76"/>
    </row>
    <row r="4" s="60" customFormat="true" ht="27.95" customHeight="true" spans="1:12">
      <c r="A4" s="66" t="s">
        <v>139</v>
      </c>
      <c r="B4" s="67"/>
      <c r="C4" s="68" t="s">
        <v>9</v>
      </c>
      <c r="D4" s="68" t="s">
        <v>136</v>
      </c>
      <c r="E4" s="68" t="s">
        <v>125</v>
      </c>
      <c r="F4" s="68" t="s">
        <v>126</v>
      </c>
      <c r="G4" s="68" t="s">
        <v>127</v>
      </c>
      <c r="H4" s="66" t="s">
        <v>128</v>
      </c>
      <c r="I4" s="67"/>
      <c r="J4" s="68" t="s">
        <v>130</v>
      </c>
      <c r="K4" s="68" t="s">
        <v>131</v>
      </c>
      <c r="L4" s="68" t="s">
        <v>134</v>
      </c>
    </row>
    <row r="5" s="60" customFormat="true" ht="57" customHeight="true" spans="1:12">
      <c r="A5" s="62" t="s">
        <v>32</v>
      </c>
      <c r="B5" s="62" t="s">
        <v>33</v>
      </c>
      <c r="C5" s="69"/>
      <c r="D5" s="69"/>
      <c r="E5" s="69"/>
      <c r="F5" s="69"/>
      <c r="G5" s="69"/>
      <c r="H5" s="62" t="s">
        <v>140</v>
      </c>
      <c r="I5" s="62" t="s">
        <v>141</v>
      </c>
      <c r="J5" s="69"/>
      <c r="K5" s="69"/>
      <c r="L5" s="69"/>
    </row>
    <row r="6" ht="27.95" customHeight="true" spans="1:12">
      <c r="A6" s="64"/>
      <c r="B6" s="59" t="s">
        <v>9</v>
      </c>
      <c r="C6" s="59">
        <v>881.74</v>
      </c>
      <c r="D6" s="59"/>
      <c r="E6" s="59">
        <f t="shared" ref="E6:E42" si="0">C6</f>
        <v>881.74</v>
      </c>
      <c r="F6" s="74"/>
      <c r="G6" s="74"/>
      <c r="H6" s="74"/>
      <c r="I6" s="74"/>
      <c r="J6" s="74"/>
      <c r="K6" s="74"/>
      <c r="L6" s="74"/>
    </row>
    <row r="7" ht="27.95" customHeight="true" spans="1:12">
      <c r="A7" s="70">
        <v>201</v>
      </c>
      <c r="B7" s="64" t="s">
        <v>37</v>
      </c>
      <c r="C7" s="59">
        <v>411.92</v>
      </c>
      <c r="D7" s="71"/>
      <c r="E7" s="59">
        <f t="shared" si="0"/>
        <v>411.92</v>
      </c>
      <c r="F7" s="74"/>
      <c r="G7" s="74"/>
      <c r="H7" s="74"/>
      <c r="I7" s="74"/>
      <c r="J7" s="74"/>
      <c r="K7" s="74"/>
      <c r="L7" s="74"/>
    </row>
    <row r="8" ht="27.95" customHeight="true" spans="1:12">
      <c r="A8" s="72">
        <v>20101</v>
      </c>
      <c r="B8" s="64" t="s">
        <v>142</v>
      </c>
      <c r="C8" s="59">
        <v>4.19</v>
      </c>
      <c r="D8" s="71"/>
      <c r="E8" s="59">
        <f t="shared" si="0"/>
        <v>4.19</v>
      </c>
      <c r="F8" s="74"/>
      <c r="G8" s="74"/>
      <c r="H8" s="74"/>
      <c r="I8" s="74"/>
      <c r="J8" s="74"/>
      <c r="K8" s="74"/>
      <c r="L8" s="74"/>
    </row>
    <row r="9" ht="27.95" customHeight="true" spans="1:12">
      <c r="A9" s="73">
        <v>2010104</v>
      </c>
      <c r="B9" s="64" t="s">
        <v>143</v>
      </c>
      <c r="C9" s="59">
        <v>2.19</v>
      </c>
      <c r="D9" s="71"/>
      <c r="E9" s="59">
        <f t="shared" si="0"/>
        <v>2.19</v>
      </c>
      <c r="F9" s="74"/>
      <c r="G9" s="74"/>
      <c r="H9" s="74"/>
      <c r="I9" s="74"/>
      <c r="J9" s="74"/>
      <c r="K9" s="74"/>
      <c r="L9" s="74"/>
    </row>
    <row r="10" ht="27.95" customHeight="true" spans="1:12">
      <c r="A10" s="73">
        <v>2010106</v>
      </c>
      <c r="B10" s="64" t="s">
        <v>40</v>
      </c>
      <c r="C10" s="59">
        <v>2</v>
      </c>
      <c r="D10" s="71"/>
      <c r="E10" s="59">
        <f t="shared" si="0"/>
        <v>2</v>
      </c>
      <c r="F10" s="74"/>
      <c r="G10" s="74"/>
      <c r="H10" s="74"/>
      <c r="I10" s="74"/>
      <c r="J10" s="74"/>
      <c r="K10" s="74"/>
      <c r="L10" s="74"/>
    </row>
    <row r="11" ht="27.95" customHeight="true" spans="1:12">
      <c r="A11" s="72">
        <v>20103</v>
      </c>
      <c r="B11" s="64" t="s">
        <v>144</v>
      </c>
      <c r="C11" s="59">
        <v>407.73</v>
      </c>
      <c r="D11" s="71"/>
      <c r="E11" s="59">
        <f t="shared" si="0"/>
        <v>407.73</v>
      </c>
      <c r="F11" s="74"/>
      <c r="G11" s="74"/>
      <c r="H11" s="74"/>
      <c r="I11" s="74"/>
      <c r="J11" s="74"/>
      <c r="K11" s="74"/>
      <c r="L11" s="74"/>
    </row>
    <row r="12" ht="27.95" customHeight="true" spans="1:12">
      <c r="A12" s="73">
        <v>2010301</v>
      </c>
      <c r="B12" s="64" t="s">
        <v>145</v>
      </c>
      <c r="C12" s="59">
        <v>365.9</v>
      </c>
      <c r="D12" s="71"/>
      <c r="E12" s="59">
        <f t="shared" si="0"/>
        <v>365.9</v>
      </c>
      <c r="F12" s="74"/>
      <c r="G12" s="74"/>
      <c r="H12" s="74"/>
      <c r="I12" s="74"/>
      <c r="J12" s="74"/>
      <c r="K12" s="74"/>
      <c r="L12" s="74"/>
    </row>
    <row r="13" ht="27.95" customHeight="true" spans="1:12">
      <c r="A13" s="73">
        <v>2010302</v>
      </c>
      <c r="B13" s="64" t="s">
        <v>146</v>
      </c>
      <c r="C13" s="59">
        <v>10.22</v>
      </c>
      <c r="D13" s="71"/>
      <c r="E13" s="59">
        <f t="shared" si="0"/>
        <v>10.22</v>
      </c>
      <c r="F13" s="74"/>
      <c r="G13" s="74"/>
      <c r="H13" s="74"/>
      <c r="I13" s="74"/>
      <c r="J13" s="74"/>
      <c r="K13" s="74"/>
      <c r="L13" s="74"/>
    </row>
    <row r="14" ht="27.95" customHeight="true" spans="1:12">
      <c r="A14" s="73">
        <v>2010350</v>
      </c>
      <c r="B14" s="64" t="s">
        <v>147</v>
      </c>
      <c r="C14" s="59">
        <v>31.62</v>
      </c>
      <c r="D14" s="71"/>
      <c r="E14" s="59">
        <f t="shared" si="0"/>
        <v>31.62</v>
      </c>
      <c r="F14" s="74"/>
      <c r="G14" s="74"/>
      <c r="H14" s="74"/>
      <c r="I14" s="74"/>
      <c r="J14" s="74"/>
      <c r="K14" s="74"/>
      <c r="L14" s="74"/>
    </row>
    <row r="15" ht="20" customHeight="true" spans="1:12">
      <c r="A15" s="63">
        <v>207</v>
      </c>
      <c r="B15" s="64" t="s">
        <v>148</v>
      </c>
      <c r="C15" s="59">
        <v>15.1</v>
      </c>
      <c r="D15" s="59"/>
      <c r="E15" s="59">
        <f t="shared" si="0"/>
        <v>15.1</v>
      </c>
      <c r="F15" s="75"/>
      <c r="G15" s="75"/>
      <c r="H15" s="75"/>
      <c r="I15" s="75"/>
      <c r="J15" s="75"/>
      <c r="K15" s="75"/>
      <c r="L15" s="75"/>
    </row>
    <row r="16" ht="20" customHeight="true" spans="1:12">
      <c r="A16" s="59">
        <v>20708</v>
      </c>
      <c r="B16" s="64" t="s">
        <v>46</v>
      </c>
      <c r="C16" s="59">
        <v>15.1</v>
      </c>
      <c r="D16" s="59"/>
      <c r="E16" s="59">
        <f t="shared" si="0"/>
        <v>15.1</v>
      </c>
      <c r="F16" s="75"/>
      <c r="G16" s="75"/>
      <c r="H16" s="75"/>
      <c r="I16" s="75"/>
      <c r="J16" s="75"/>
      <c r="K16" s="75"/>
      <c r="L16" s="75"/>
    </row>
    <row r="17" ht="20" customHeight="true" spans="1:12">
      <c r="A17" s="64">
        <v>2070899</v>
      </c>
      <c r="B17" s="64" t="s">
        <v>149</v>
      </c>
      <c r="C17" s="59">
        <v>15.1</v>
      </c>
      <c r="D17" s="59"/>
      <c r="E17" s="59">
        <f t="shared" si="0"/>
        <v>15.1</v>
      </c>
      <c r="F17" s="75"/>
      <c r="G17" s="75"/>
      <c r="H17" s="75"/>
      <c r="I17" s="75"/>
      <c r="J17" s="75"/>
      <c r="K17" s="75"/>
      <c r="L17" s="75"/>
    </row>
    <row r="18" ht="20" customHeight="true" spans="1:12">
      <c r="A18" s="63">
        <v>208</v>
      </c>
      <c r="B18" s="64" t="s">
        <v>150</v>
      </c>
      <c r="C18" s="59">
        <v>146.05</v>
      </c>
      <c r="D18" s="59"/>
      <c r="E18" s="59">
        <f t="shared" si="0"/>
        <v>146.05</v>
      </c>
      <c r="F18" s="75"/>
      <c r="G18" s="75"/>
      <c r="H18" s="75"/>
      <c r="I18" s="75"/>
      <c r="J18" s="75"/>
      <c r="K18" s="75"/>
      <c r="L18" s="75"/>
    </row>
    <row r="19" ht="20" customHeight="true" spans="1:12">
      <c r="A19" s="59">
        <v>20801</v>
      </c>
      <c r="B19" s="64" t="s">
        <v>151</v>
      </c>
      <c r="C19" s="59">
        <v>31.44</v>
      </c>
      <c r="D19" s="59"/>
      <c r="E19" s="59">
        <f t="shared" si="0"/>
        <v>31.44</v>
      </c>
      <c r="F19" s="75"/>
      <c r="G19" s="75"/>
      <c r="H19" s="75"/>
      <c r="I19" s="75"/>
      <c r="J19" s="75"/>
      <c r="K19" s="75"/>
      <c r="L19" s="75"/>
    </row>
    <row r="20" ht="20" customHeight="true" spans="1:12">
      <c r="A20" s="64">
        <v>2080199</v>
      </c>
      <c r="B20" s="64" t="s">
        <v>152</v>
      </c>
      <c r="C20" s="59">
        <v>31.44</v>
      </c>
      <c r="D20" s="59"/>
      <c r="E20" s="59">
        <f t="shared" si="0"/>
        <v>31.44</v>
      </c>
      <c r="F20" s="75"/>
      <c r="G20" s="75"/>
      <c r="H20" s="75"/>
      <c r="I20" s="75"/>
      <c r="J20" s="75"/>
      <c r="K20" s="75"/>
      <c r="L20" s="75"/>
    </row>
    <row r="21" ht="20" customHeight="true" spans="1:12">
      <c r="A21" s="59">
        <v>20805</v>
      </c>
      <c r="B21" s="64" t="s">
        <v>153</v>
      </c>
      <c r="C21" s="59">
        <v>78.83</v>
      </c>
      <c r="D21" s="59"/>
      <c r="E21" s="59">
        <f t="shared" si="0"/>
        <v>78.83</v>
      </c>
      <c r="F21" s="75"/>
      <c r="G21" s="75"/>
      <c r="H21" s="75"/>
      <c r="I21" s="75"/>
      <c r="J21" s="75"/>
      <c r="K21" s="75"/>
      <c r="L21" s="75"/>
    </row>
    <row r="22" ht="20" customHeight="true" spans="1:12">
      <c r="A22" s="64">
        <v>2080505</v>
      </c>
      <c r="B22" s="64" t="s">
        <v>154</v>
      </c>
      <c r="C22" s="59">
        <v>40.01</v>
      </c>
      <c r="D22" s="59"/>
      <c r="E22" s="59">
        <f t="shared" si="0"/>
        <v>40.01</v>
      </c>
      <c r="F22" s="75"/>
      <c r="G22" s="75"/>
      <c r="H22" s="75"/>
      <c r="I22" s="75"/>
      <c r="J22" s="75"/>
      <c r="K22" s="75"/>
      <c r="L22" s="75"/>
    </row>
    <row r="23" ht="20" customHeight="true" spans="1:12">
      <c r="A23" s="64">
        <v>2080506</v>
      </c>
      <c r="B23" s="64" t="s">
        <v>53</v>
      </c>
      <c r="C23" s="59">
        <v>20.01</v>
      </c>
      <c r="D23" s="59"/>
      <c r="E23" s="59">
        <f t="shared" si="0"/>
        <v>20.01</v>
      </c>
      <c r="F23" s="75"/>
      <c r="G23" s="75"/>
      <c r="H23" s="75"/>
      <c r="I23" s="75"/>
      <c r="J23" s="75"/>
      <c r="K23" s="75"/>
      <c r="L23" s="75"/>
    </row>
    <row r="24" ht="20" customHeight="true" spans="1:12">
      <c r="A24" s="64">
        <v>2080599</v>
      </c>
      <c r="B24" s="64" t="s">
        <v>54</v>
      </c>
      <c r="C24" s="59">
        <v>18.81</v>
      </c>
      <c r="D24" s="59"/>
      <c r="E24" s="59">
        <f t="shared" si="0"/>
        <v>18.81</v>
      </c>
      <c r="F24" s="75"/>
      <c r="G24" s="75"/>
      <c r="H24" s="75"/>
      <c r="I24" s="75"/>
      <c r="J24" s="75"/>
      <c r="K24" s="75"/>
      <c r="L24" s="75"/>
    </row>
    <row r="25" ht="20" customHeight="true" spans="1:12">
      <c r="A25" s="59">
        <v>20821</v>
      </c>
      <c r="B25" s="64" t="s">
        <v>155</v>
      </c>
      <c r="C25" s="59">
        <v>3.34</v>
      </c>
      <c r="D25" s="59"/>
      <c r="E25" s="59">
        <f t="shared" si="0"/>
        <v>3.34</v>
      </c>
      <c r="F25" s="75"/>
      <c r="G25" s="75"/>
      <c r="H25" s="75"/>
      <c r="I25" s="75"/>
      <c r="J25" s="75"/>
      <c r="K25" s="75"/>
      <c r="L25" s="75"/>
    </row>
    <row r="26" ht="20" customHeight="true" spans="1:12">
      <c r="A26" s="64">
        <v>2082102</v>
      </c>
      <c r="B26" s="64" t="s">
        <v>156</v>
      </c>
      <c r="C26" s="59">
        <v>3.34</v>
      </c>
      <c r="D26" s="59"/>
      <c r="E26" s="59">
        <f t="shared" si="0"/>
        <v>3.34</v>
      </c>
      <c r="F26" s="75"/>
      <c r="G26" s="75"/>
      <c r="H26" s="75"/>
      <c r="I26" s="75"/>
      <c r="J26" s="75"/>
      <c r="K26" s="75"/>
      <c r="L26" s="75"/>
    </row>
    <row r="27" ht="20" customHeight="true" spans="1:12">
      <c r="A27" s="59">
        <v>20828</v>
      </c>
      <c r="B27" s="64" t="s">
        <v>157</v>
      </c>
      <c r="C27" s="59">
        <v>31.69</v>
      </c>
      <c r="D27" s="59"/>
      <c r="E27" s="59">
        <f t="shared" si="0"/>
        <v>31.69</v>
      </c>
      <c r="F27" s="75"/>
      <c r="G27" s="75"/>
      <c r="H27" s="75"/>
      <c r="I27" s="75"/>
      <c r="J27" s="75"/>
      <c r="K27" s="75"/>
      <c r="L27" s="75"/>
    </row>
    <row r="28" ht="20" customHeight="true" spans="1:12">
      <c r="A28" s="64">
        <v>2082899</v>
      </c>
      <c r="B28" s="64" t="s">
        <v>158</v>
      </c>
      <c r="C28" s="59">
        <v>31.69</v>
      </c>
      <c r="D28" s="59"/>
      <c r="E28" s="59">
        <f t="shared" si="0"/>
        <v>31.69</v>
      </c>
      <c r="F28" s="75"/>
      <c r="G28" s="75"/>
      <c r="H28" s="75"/>
      <c r="I28" s="75"/>
      <c r="J28" s="75"/>
      <c r="K28" s="75"/>
      <c r="L28" s="75"/>
    </row>
    <row r="29" ht="20" customHeight="true" spans="1:12">
      <c r="A29" s="59">
        <v>20899</v>
      </c>
      <c r="B29" s="64" t="s">
        <v>59</v>
      </c>
      <c r="C29" s="59">
        <v>0.75</v>
      </c>
      <c r="D29" s="59"/>
      <c r="E29" s="59">
        <f t="shared" si="0"/>
        <v>0.75</v>
      </c>
      <c r="F29" s="75"/>
      <c r="G29" s="75"/>
      <c r="H29" s="75"/>
      <c r="I29" s="75"/>
      <c r="J29" s="75"/>
      <c r="K29" s="75"/>
      <c r="L29" s="75"/>
    </row>
    <row r="30" ht="20" customHeight="true" spans="1:12">
      <c r="A30" s="64">
        <v>2089901</v>
      </c>
      <c r="B30" s="64" t="s">
        <v>59</v>
      </c>
      <c r="C30" s="59">
        <v>0.75</v>
      </c>
      <c r="D30" s="59"/>
      <c r="E30" s="59">
        <f t="shared" si="0"/>
        <v>0.75</v>
      </c>
      <c r="F30" s="75"/>
      <c r="G30" s="75"/>
      <c r="H30" s="75"/>
      <c r="I30" s="75"/>
      <c r="J30" s="75"/>
      <c r="K30" s="75"/>
      <c r="L30" s="75"/>
    </row>
    <row r="31" ht="20" customHeight="true" spans="1:12">
      <c r="A31" s="63">
        <v>210</v>
      </c>
      <c r="B31" s="64" t="s">
        <v>129</v>
      </c>
      <c r="C31" s="59">
        <v>25.01</v>
      </c>
      <c r="D31" s="59"/>
      <c r="E31" s="59">
        <f t="shared" si="0"/>
        <v>25.01</v>
      </c>
      <c r="F31" s="75"/>
      <c r="G31" s="75"/>
      <c r="H31" s="75"/>
      <c r="I31" s="75"/>
      <c r="J31" s="75"/>
      <c r="K31" s="75"/>
      <c r="L31" s="75"/>
    </row>
    <row r="32" ht="20" customHeight="true" spans="1:12">
      <c r="A32" s="59">
        <v>21011</v>
      </c>
      <c r="B32" s="64" t="s">
        <v>159</v>
      </c>
      <c r="C32" s="59">
        <v>25.01</v>
      </c>
      <c r="D32" s="59"/>
      <c r="E32" s="59">
        <f t="shared" si="0"/>
        <v>25.01</v>
      </c>
      <c r="F32" s="75"/>
      <c r="G32" s="75"/>
      <c r="H32" s="75"/>
      <c r="I32" s="75"/>
      <c r="J32" s="75"/>
      <c r="K32" s="75"/>
      <c r="L32" s="75"/>
    </row>
    <row r="33" ht="20" customHeight="true" spans="1:12">
      <c r="A33" s="64">
        <v>2101101</v>
      </c>
      <c r="B33" s="64" t="s">
        <v>160</v>
      </c>
      <c r="C33" s="59">
        <v>15.93</v>
      </c>
      <c r="D33" s="59"/>
      <c r="E33" s="59">
        <f t="shared" si="0"/>
        <v>15.93</v>
      </c>
      <c r="F33" s="75"/>
      <c r="G33" s="75"/>
      <c r="H33" s="75"/>
      <c r="I33" s="75"/>
      <c r="J33" s="75"/>
      <c r="K33" s="75"/>
      <c r="L33" s="75"/>
    </row>
    <row r="34" ht="20" customHeight="true" spans="1:12">
      <c r="A34" s="64">
        <v>2101102</v>
      </c>
      <c r="B34" s="64" t="s">
        <v>161</v>
      </c>
      <c r="C34" s="59">
        <v>9.09</v>
      </c>
      <c r="D34" s="59"/>
      <c r="E34" s="59">
        <f t="shared" si="0"/>
        <v>9.09</v>
      </c>
      <c r="F34" s="75"/>
      <c r="G34" s="75"/>
      <c r="H34" s="75"/>
      <c r="I34" s="75"/>
      <c r="J34" s="75"/>
      <c r="K34" s="75"/>
      <c r="L34" s="75"/>
    </row>
    <row r="35" ht="20" customHeight="true" spans="1:12">
      <c r="A35" s="63">
        <v>213</v>
      </c>
      <c r="B35" s="64" t="s">
        <v>69</v>
      </c>
      <c r="C35" s="59">
        <v>237.08</v>
      </c>
      <c r="D35" s="59"/>
      <c r="E35" s="59">
        <f t="shared" si="0"/>
        <v>237.08</v>
      </c>
      <c r="F35" s="75"/>
      <c r="G35" s="75"/>
      <c r="H35" s="75"/>
      <c r="I35" s="75"/>
      <c r="J35" s="75"/>
      <c r="K35" s="75"/>
      <c r="L35" s="75"/>
    </row>
    <row r="36" ht="20" customHeight="true" spans="1:12">
      <c r="A36" s="59">
        <v>21301</v>
      </c>
      <c r="B36" s="64" t="s">
        <v>162</v>
      </c>
      <c r="C36" s="59">
        <v>103.08</v>
      </c>
      <c r="D36" s="59"/>
      <c r="E36" s="59">
        <f t="shared" si="0"/>
        <v>103.08</v>
      </c>
      <c r="F36" s="75"/>
      <c r="G36" s="75"/>
      <c r="H36" s="75"/>
      <c r="I36" s="75"/>
      <c r="J36" s="75"/>
      <c r="K36" s="75"/>
      <c r="L36" s="75"/>
    </row>
    <row r="37" ht="20" customHeight="true" spans="1:12">
      <c r="A37" s="64">
        <v>2130104</v>
      </c>
      <c r="B37" s="64" t="s">
        <v>163</v>
      </c>
      <c r="C37" s="59">
        <v>103.08</v>
      </c>
      <c r="D37" s="59"/>
      <c r="E37" s="59">
        <f t="shared" si="0"/>
        <v>103.08</v>
      </c>
      <c r="F37" s="75"/>
      <c r="G37" s="75"/>
      <c r="H37" s="75"/>
      <c r="I37" s="75"/>
      <c r="J37" s="75"/>
      <c r="K37" s="75"/>
      <c r="L37" s="75"/>
    </row>
    <row r="38" ht="20" customHeight="true" spans="1:12">
      <c r="A38" s="59">
        <v>21307</v>
      </c>
      <c r="B38" s="64" t="s">
        <v>164</v>
      </c>
      <c r="C38" s="59">
        <v>134</v>
      </c>
      <c r="D38" s="59"/>
      <c r="E38" s="59">
        <f t="shared" si="0"/>
        <v>134</v>
      </c>
      <c r="F38" s="75"/>
      <c r="G38" s="75"/>
      <c r="H38" s="75"/>
      <c r="I38" s="75"/>
      <c r="J38" s="75"/>
      <c r="K38" s="75"/>
      <c r="L38" s="75"/>
    </row>
    <row r="39" ht="20" customHeight="true" spans="1:12">
      <c r="A39" s="64">
        <v>2130705</v>
      </c>
      <c r="B39" s="64" t="s">
        <v>165</v>
      </c>
      <c r="C39" s="59">
        <v>134</v>
      </c>
      <c r="D39" s="59"/>
      <c r="E39" s="59">
        <f t="shared" si="0"/>
        <v>134</v>
      </c>
      <c r="F39" s="75"/>
      <c r="G39" s="75"/>
      <c r="H39" s="75"/>
      <c r="I39" s="75"/>
      <c r="J39" s="75"/>
      <c r="K39" s="75"/>
      <c r="L39" s="75"/>
    </row>
    <row r="40" ht="20" customHeight="true" spans="1:12">
      <c r="A40" s="63">
        <v>221</v>
      </c>
      <c r="B40" s="64" t="s">
        <v>166</v>
      </c>
      <c r="C40" s="59">
        <v>46.58</v>
      </c>
      <c r="D40" s="59"/>
      <c r="E40" s="59">
        <f t="shared" si="0"/>
        <v>46.58</v>
      </c>
      <c r="F40" s="75"/>
      <c r="G40" s="75"/>
      <c r="H40" s="75"/>
      <c r="I40" s="75"/>
      <c r="J40" s="75"/>
      <c r="K40" s="75"/>
      <c r="L40" s="75"/>
    </row>
    <row r="41" ht="20" customHeight="true" spans="1:12">
      <c r="A41" s="59">
        <v>22102</v>
      </c>
      <c r="B41" s="64" t="s">
        <v>167</v>
      </c>
      <c r="C41" s="59">
        <v>46.58</v>
      </c>
      <c r="D41" s="59"/>
      <c r="E41" s="59">
        <f t="shared" si="0"/>
        <v>46.58</v>
      </c>
      <c r="F41" s="75"/>
      <c r="G41" s="75"/>
      <c r="H41" s="75"/>
      <c r="I41" s="75"/>
      <c r="J41" s="75"/>
      <c r="K41" s="75"/>
      <c r="L41" s="75"/>
    </row>
    <row r="42" ht="20" customHeight="true" spans="1:12">
      <c r="A42" s="64">
        <v>2210201</v>
      </c>
      <c r="B42" s="64" t="s">
        <v>168</v>
      </c>
      <c r="C42" s="59">
        <v>46.58</v>
      </c>
      <c r="D42" s="59"/>
      <c r="E42" s="59">
        <f t="shared" si="0"/>
        <v>46.58</v>
      </c>
      <c r="F42" s="75"/>
      <c r="G42" s="75"/>
      <c r="H42" s="75"/>
      <c r="I42" s="75"/>
      <c r="J42" s="75"/>
      <c r="K42" s="75"/>
      <c r="L42" s="75"/>
    </row>
  </sheetData>
  <mergeCells count="12">
    <mergeCell ref="A2:L2"/>
    <mergeCell ref="K3:L3"/>
    <mergeCell ref="A4:B4"/>
    <mergeCell ref="H4:I4"/>
    <mergeCell ref="C4:C5"/>
    <mergeCell ref="D4:D5"/>
    <mergeCell ref="E4:E5"/>
    <mergeCell ref="F4:F5"/>
    <mergeCell ref="G4:G5"/>
    <mergeCell ref="J4:J5"/>
    <mergeCell ref="K4:K5"/>
    <mergeCell ref="L4:L5"/>
  </mergeCells>
  <printOptions horizontalCentered="true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H24" sqref="H24"/>
    </sheetView>
  </sheetViews>
  <sheetFormatPr defaultColWidth="9" defaultRowHeight="13.5" outlineLevelCol="7"/>
  <cols>
    <col min="1" max="1" width="10.375" customWidth="true"/>
    <col min="2" max="2" width="39.75" customWidth="true"/>
    <col min="3" max="3" width="9.625" customWidth="true"/>
    <col min="8" max="8" width="11.125" customWidth="true"/>
  </cols>
  <sheetData>
    <row r="1" ht="21" spans="1:1">
      <c r="A1" s="1" t="s">
        <v>169</v>
      </c>
    </row>
    <row r="2" ht="27" spans="1:8">
      <c r="A2" s="61" t="s">
        <v>170</v>
      </c>
      <c r="B2" s="61"/>
      <c r="C2" s="61"/>
      <c r="D2" s="61"/>
      <c r="E2" s="61"/>
      <c r="F2" s="61"/>
      <c r="G2" s="61"/>
      <c r="H2" s="61"/>
    </row>
    <row r="3" spans="8:8">
      <c r="H3" t="s">
        <v>4</v>
      </c>
    </row>
    <row r="4" s="60" customFormat="true" ht="60.75" customHeight="true" spans="1:8">
      <c r="A4" s="62" t="s">
        <v>32</v>
      </c>
      <c r="B4" s="62" t="s">
        <v>33</v>
      </c>
      <c r="C4" s="62" t="s">
        <v>9</v>
      </c>
      <c r="D4" s="62" t="s">
        <v>35</v>
      </c>
      <c r="E4" s="62" t="s">
        <v>36</v>
      </c>
      <c r="F4" s="62" t="s">
        <v>171</v>
      </c>
      <c r="G4" s="62" t="s">
        <v>172</v>
      </c>
      <c r="H4" s="62" t="s">
        <v>173</v>
      </c>
    </row>
    <row r="5" ht="20" customHeight="true" spans="1:8">
      <c r="A5" s="59"/>
      <c r="B5" s="59" t="s">
        <v>9</v>
      </c>
      <c r="C5" s="59">
        <v>881.74</v>
      </c>
      <c r="D5" s="59">
        <v>729.99</v>
      </c>
      <c r="E5" s="59">
        <v>151.75</v>
      </c>
      <c r="F5" s="59"/>
      <c r="G5" s="59"/>
      <c r="H5" s="59"/>
    </row>
    <row r="6" ht="20" customHeight="true" spans="1:8">
      <c r="A6" s="63">
        <v>201</v>
      </c>
      <c r="B6" s="64" t="s">
        <v>174</v>
      </c>
      <c r="C6" s="59">
        <v>411.92</v>
      </c>
      <c r="D6" s="59">
        <f t="shared" ref="D6:D41" si="0">C6-E6</f>
        <v>397.51</v>
      </c>
      <c r="E6" s="59">
        <v>14.41</v>
      </c>
      <c r="F6" s="59"/>
      <c r="G6" s="59"/>
      <c r="H6" s="59"/>
    </row>
    <row r="7" ht="20" customHeight="true" spans="1:8">
      <c r="A7" s="59">
        <v>20101</v>
      </c>
      <c r="B7" s="64" t="s">
        <v>175</v>
      </c>
      <c r="C7" s="59">
        <v>4.19</v>
      </c>
      <c r="D7" s="59">
        <f t="shared" si="0"/>
        <v>0</v>
      </c>
      <c r="E7" s="59">
        <v>4.19</v>
      </c>
      <c r="F7" s="59"/>
      <c r="G7" s="59"/>
      <c r="H7" s="59"/>
    </row>
    <row r="8" ht="20" customHeight="true" spans="1:8">
      <c r="A8" s="64">
        <v>2010104</v>
      </c>
      <c r="B8" s="64" t="s">
        <v>176</v>
      </c>
      <c r="C8" s="59">
        <v>2.19</v>
      </c>
      <c r="D8" s="59">
        <f t="shared" si="0"/>
        <v>0</v>
      </c>
      <c r="E8" s="59">
        <v>2.19</v>
      </c>
      <c r="F8" s="59"/>
      <c r="G8" s="59"/>
      <c r="H8" s="59"/>
    </row>
    <row r="9" ht="20" customHeight="true" spans="1:8">
      <c r="A9" s="64">
        <v>2010106</v>
      </c>
      <c r="B9" s="64" t="s">
        <v>177</v>
      </c>
      <c r="C9" s="59">
        <v>2</v>
      </c>
      <c r="D9" s="59">
        <f t="shared" si="0"/>
        <v>0</v>
      </c>
      <c r="E9" s="59">
        <v>2</v>
      </c>
      <c r="F9" s="59"/>
      <c r="G9" s="59"/>
      <c r="H9" s="59"/>
    </row>
    <row r="10" ht="20" customHeight="true" spans="1:8">
      <c r="A10" s="59">
        <v>20103</v>
      </c>
      <c r="B10" s="64" t="s">
        <v>178</v>
      </c>
      <c r="C10" s="59">
        <v>407.73</v>
      </c>
      <c r="D10" s="59">
        <f t="shared" si="0"/>
        <v>397.51</v>
      </c>
      <c r="E10" s="59">
        <v>10.22</v>
      </c>
      <c r="F10" s="59"/>
      <c r="G10" s="59"/>
      <c r="H10" s="59"/>
    </row>
    <row r="11" ht="20" customHeight="true" spans="1:8">
      <c r="A11" s="64">
        <v>2010301</v>
      </c>
      <c r="B11" s="64" t="s">
        <v>179</v>
      </c>
      <c r="C11" s="59">
        <v>365.9</v>
      </c>
      <c r="D11" s="59">
        <f t="shared" si="0"/>
        <v>365.9</v>
      </c>
      <c r="E11" s="59"/>
      <c r="F11" s="59"/>
      <c r="G11" s="59"/>
      <c r="H11" s="59"/>
    </row>
    <row r="12" ht="20" customHeight="true" spans="1:8">
      <c r="A12" s="64">
        <v>2010302</v>
      </c>
      <c r="B12" s="64" t="s">
        <v>180</v>
      </c>
      <c r="C12" s="59">
        <v>10.22</v>
      </c>
      <c r="D12" s="59">
        <f t="shared" si="0"/>
        <v>0</v>
      </c>
      <c r="E12" s="59">
        <v>10.22</v>
      </c>
      <c r="F12" s="59"/>
      <c r="G12" s="59"/>
      <c r="H12" s="59"/>
    </row>
    <row r="13" ht="20" customHeight="true" spans="1:8">
      <c r="A13" s="64">
        <v>2010350</v>
      </c>
      <c r="B13" s="64" t="s">
        <v>181</v>
      </c>
      <c r="C13" s="59">
        <v>31.62</v>
      </c>
      <c r="D13" s="59">
        <f t="shared" si="0"/>
        <v>31.62</v>
      </c>
      <c r="E13" s="59"/>
      <c r="F13" s="59"/>
      <c r="G13" s="59"/>
      <c r="H13" s="59"/>
    </row>
    <row r="14" ht="20" customHeight="true" spans="1:8">
      <c r="A14" s="63">
        <v>207</v>
      </c>
      <c r="B14" s="64" t="s">
        <v>182</v>
      </c>
      <c r="C14" s="59">
        <v>15.1</v>
      </c>
      <c r="D14" s="59">
        <f t="shared" si="0"/>
        <v>15.1</v>
      </c>
      <c r="E14" s="59"/>
      <c r="F14" s="59"/>
      <c r="G14" s="59"/>
      <c r="H14" s="59"/>
    </row>
    <row r="15" ht="20" customHeight="true" spans="1:8">
      <c r="A15" s="59">
        <v>20708</v>
      </c>
      <c r="B15" s="64" t="s">
        <v>183</v>
      </c>
      <c r="C15" s="59">
        <v>15.1</v>
      </c>
      <c r="D15" s="59">
        <f t="shared" si="0"/>
        <v>15.1</v>
      </c>
      <c r="E15" s="59"/>
      <c r="F15" s="59"/>
      <c r="G15" s="59"/>
      <c r="H15" s="59"/>
    </row>
    <row r="16" ht="20" customHeight="true" spans="1:8">
      <c r="A16" s="64">
        <v>2070899</v>
      </c>
      <c r="B16" s="64" t="s">
        <v>184</v>
      </c>
      <c r="C16" s="59">
        <v>15.1</v>
      </c>
      <c r="D16" s="59">
        <f t="shared" si="0"/>
        <v>15.1</v>
      </c>
      <c r="E16" s="59"/>
      <c r="F16" s="59"/>
      <c r="G16" s="59"/>
      <c r="H16" s="59"/>
    </row>
    <row r="17" ht="20" customHeight="true" spans="1:8">
      <c r="A17" s="63">
        <v>208</v>
      </c>
      <c r="B17" s="64" t="s">
        <v>185</v>
      </c>
      <c r="C17" s="59">
        <v>146.05</v>
      </c>
      <c r="D17" s="59">
        <f t="shared" si="0"/>
        <v>142.71</v>
      </c>
      <c r="E17" s="59">
        <v>3.34</v>
      </c>
      <c r="F17" s="59"/>
      <c r="G17" s="59"/>
      <c r="H17" s="59"/>
    </row>
    <row r="18" ht="20" customHeight="true" spans="1:8">
      <c r="A18" s="59">
        <v>20801</v>
      </c>
      <c r="B18" s="64" t="s">
        <v>186</v>
      </c>
      <c r="C18" s="59">
        <v>31.44</v>
      </c>
      <c r="D18" s="59">
        <f t="shared" si="0"/>
        <v>31.44</v>
      </c>
      <c r="E18" s="59"/>
      <c r="F18" s="59"/>
      <c r="G18" s="59"/>
      <c r="H18" s="59"/>
    </row>
    <row r="19" ht="20" customHeight="true" spans="1:8">
      <c r="A19" s="64">
        <v>2080199</v>
      </c>
      <c r="B19" s="64" t="s">
        <v>187</v>
      </c>
      <c r="C19" s="59">
        <v>31.44</v>
      </c>
      <c r="D19" s="59">
        <f t="shared" si="0"/>
        <v>31.44</v>
      </c>
      <c r="E19" s="59"/>
      <c r="F19" s="59"/>
      <c r="G19" s="59"/>
      <c r="H19" s="59"/>
    </row>
    <row r="20" ht="20" customHeight="true" spans="1:8">
      <c r="A20" s="59">
        <v>20805</v>
      </c>
      <c r="B20" s="64" t="s">
        <v>188</v>
      </c>
      <c r="C20" s="59">
        <v>78.83</v>
      </c>
      <c r="D20" s="59">
        <f t="shared" si="0"/>
        <v>78.83</v>
      </c>
      <c r="E20" s="59"/>
      <c r="F20" s="59"/>
      <c r="G20" s="59"/>
      <c r="H20" s="59"/>
    </row>
    <row r="21" ht="20" customHeight="true" spans="1:8">
      <c r="A21" s="64">
        <v>2080505</v>
      </c>
      <c r="B21" s="64" t="s">
        <v>189</v>
      </c>
      <c r="C21" s="59">
        <v>40.01</v>
      </c>
      <c r="D21" s="59">
        <f t="shared" si="0"/>
        <v>40.01</v>
      </c>
      <c r="E21" s="59"/>
      <c r="F21" s="59"/>
      <c r="G21" s="59"/>
      <c r="H21" s="59"/>
    </row>
    <row r="22" ht="20" customHeight="true" spans="1:8">
      <c r="A22" s="64">
        <v>2080506</v>
      </c>
      <c r="B22" s="64" t="s">
        <v>190</v>
      </c>
      <c r="C22" s="59">
        <v>20.01</v>
      </c>
      <c r="D22" s="59">
        <f t="shared" si="0"/>
        <v>20.01</v>
      </c>
      <c r="E22" s="59"/>
      <c r="F22" s="59"/>
      <c r="G22" s="59"/>
      <c r="H22" s="59"/>
    </row>
    <row r="23" ht="20" customHeight="true" spans="1:8">
      <c r="A23" s="64">
        <v>2080599</v>
      </c>
      <c r="B23" s="64" t="s">
        <v>191</v>
      </c>
      <c r="C23" s="59">
        <v>18.81</v>
      </c>
      <c r="D23" s="59">
        <f t="shared" si="0"/>
        <v>18.81</v>
      </c>
      <c r="E23" s="59"/>
      <c r="F23" s="59"/>
      <c r="G23" s="59"/>
      <c r="H23" s="59"/>
    </row>
    <row r="24" ht="20" customHeight="true" spans="1:8">
      <c r="A24" s="59">
        <v>20821</v>
      </c>
      <c r="B24" s="64" t="s">
        <v>192</v>
      </c>
      <c r="C24" s="59">
        <v>3.34</v>
      </c>
      <c r="D24" s="59">
        <f t="shared" si="0"/>
        <v>0</v>
      </c>
      <c r="E24" s="59">
        <v>3.34</v>
      </c>
      <c r="F24" s="59"/>
      <c r="G24" s="59"/>
      <c r="H24" s="59"/>
    </row>
    <row r="25" ht="20" customHeight="true" spans="1:8">
      <c r="A25" s="64">
        <v>2082102</v>
      </c>
      <c r="B25" s="64" t="s">
        <v>193</v>
      </c>
      <c r="C25" s="59">
        <v>3.34</v>
      </c>
      <c r="D25" s="59">
        <f t="shared" si="0"/>
        <v>0</v>
      </c>
      <c r="E25" s="59">
        <v>3.34</v>
      </c>
      <c r="F25" s="59"/>
      <c r="G25" s="59"/>
      <c r="H25" s="59"/>
    </row>
    <row r="26" ht="20" customHeight="true" spans="1:8">
      <c r="A26" s="59">
        <v>20828</v>
      </c>
      <c r="B26" s="64" t="s">
        <v>194</v>
      </c>
      <c r="C26" s="59">
        <v>31.69</v>
      </c>
      <c r="D26" s="59">
        <f t="shared" si="0"/>
        <v>31.69</v>
      </c>
      <c r="E26" s="59"/>
      <c r="F26" s="59"/>
      <c r="G26" s="59"/>
      <c r="H26" s="59"/>
    </row>
    <row r="27" ht="20" customHeight="true" spans="1:8">
      <c r="A27" s="64">
        <v>2082899</v>
      </c>
      <c r="B27" s="64" t="s">
        <v>195</v>
      </c>
      <c r="C27" s="59">
        <v>31.69</v>
      </c>
      <c r="D27" s="59">
        <f t="shared" si="0"/>
        <v>31.69</v>
      </c>
      <c r="E27" s="59"/>
      <c r="F27" s="59"/>
      <c r="G27" s="59"/>
      <c r="H27" s="59"/>
    </row>
    <row r="28" ht="20" customHeight="true" spans="1:8">
      <c r="A28" s="59">
        <v>20899</v>
      </c>
      <c r="B28" s="64" t="s">
        <v>196</v>
      </c>
      <c r="C28" s="59">
        <v>0.75</v>
      </c>
      <c r="D28" s="59">
        <f t="shared" si="0"/>
        <v>0.75</v>
      </c>
      <c r="E28" s="59"/>
      <c r="F28" s="59"/>
      <c r="G28" s="59"/>
      <c r="H28" s="59"/>
    </row>
    <row r="29" ht="20" customHeight="true" spans="1:8">
      <c r="A29" s="64">
        <v>2089901</v>
      </c>
      <c r="B29" s="64" t="s">
        <v>197</v>
      </c>
      <c r="C29" s="59">
        <v>0.75</v>
      </c>
      <c r="D29" s="59">
        <f t="shared" si="0"/>
        <v>0.75</v>
      </c>
      <c r="E29" s="59"/>
      <c r="F29" s="59"/>
      <c r="G29" s="59"/>
      <c r="H29" s="59"/>
    </row>
    <row r="30" ht="20" customHeight="true" spans="1:8">
      <c r="A30" s="63">
        <v>210</v>
      </c>
      <c r="B30" s="64" t="s">
        <v>198</v>
      </c>
      <c r="C30" s="59">
        <v>25.01</v>
      </c>
      <c r="D30" s="59">
        <f t="shared" si="0"/>
        <v>25.01</v>
      </c>
      <c r="E30" s="59"/>
      <c r="F30" s="59"/>
      <c r="G30" s="59"/>
      <c r="H30" s="59"/>
    </row>
    <row r="31" ht="20" customHeight="true" spans="1:8">
      <c r="A31" s="59">
        <v>21011</v>
      </c>
      <c r="B31" s="64" t="s">
        <v>199</v>
      </c>
      <c r="C31" s="59">
        <v>25.01</v>
      </c>
      <c r="D31" s="59">
        <f t="shared" si="0"/>
        <v>25.01</v>
      </c>
      <c r="E31" s="59"/>
      <c r="F31" s="59"/>
      <c r="G31" s="59"/>
      <c r="H31" s="59"/>
    </row>
    <row r="32" ht="20" customHeight="true" spans="1:8">
      <c r="A32" s="64">
        <v>2101101</v>
      </c>
      <c r="B32" s="64" t="s">
        <v>200</v>
      </c>
      <c r="C32" s="59">
        <v>15.93</v>
      </c>
      <c r="D32" s="59">
        <f t="shared" si="0"/>
        <v>15.93</v>
      </c>
      <c r="E32" s="59"/>
      <c r="F32" s="59"/>
      <c r="G32" s="59"/>
      <c r="H32" s="59"/>
    </row>
    <row r="33" ht="20" customHeight="true" spans="1:8">
      <c r="A33" s="64">
        <v>2101102</v>
      </c>
      <c r="B33" s="64" t="s">
        <v>201</v>
      </c>
      <c r="C33" s="59">
        <v>9.09</v>
      </c>
      <c r="D33" s="59">
        <f t="shared" si="0"/>
        <v>9.09</v>
      </c>
      <c r="E33" s="59"/>
      <c r="F33" s="59"/>
      <c r="G33" s="59"/>
      <c r="H33" s="59"/>
    </row>
    <row r="34" ht="20" customHeight="true" spans="1:8">
      <c r="A34" s="63">
        <v>213</v>
      </c>
      <c r="B34" s="64" t="s">
        <v>202</v>
      </c>
      <c r="C34" s="59">
        <v>237.08</v>
      </c>
      <c r="D34" s="59">
        <f t="shared" si="0"/>
        <v>103.08</v>
      </c>
      <c r="E34" s="59">
        <v>134</v>
      </c>
      <c r="F34" s="59"/>
      <c r="G34" s="59"/>
      <c r="H34" s="59"/>
    </row>
    <row r="35" ht="20" customHeight="true" spans="1:8">
      <c r="A35" s="59">
        <v>21301</v>
      </c>
      <c r="B35" s="64" t="s">
        <v>203</v>
      </c>
      <c r="C35" s="59">
        <v>103.08</v>
      </c>
      <c r="D35" s="59">
        <f t="shared" si="0"/>
        <v>103.08</v>
      </c>
      <c r="E35" s="59"/>
      <c r="F35" s="59"/>
      <c r="G35" s="59"/>
      <c r="H35" s="59"/>
    </row>
    <row r="36" ht="20" customHeight="true" spans="1:8">
      <c r="A36" s="64">
        <v>2130104</v>
      </c>
      <c r="B36" s="64" t="s">
        <v>204</v>
      </c>
      <c r="C36" s="59">
        <v>103.08</v>
      </c>
      <c r="D36" s="59">
        <f t="shared" si="0"/>
        <v>103.08</v>
      </c>
      <c r="E36" s="59"/>
      <c r="F36" s="59"/>
      <c r="G36" s="59"/>
      <c r="H36" s="59"/>
    </row>
    <row r="37" ht="20" customHeight="true" spans="1:8">
      <c r="A37" s="59">
        <v>21307</v>
      </c>
      <c r="B37" s="64" t="s">
        <v>205</v>
      </c>
      <c r="C37" s="59">
        <v>134</v>
      </c>
      <c r="D37" s="59">
        <f t="shared" si="0"/>
        <v>0</v>
      </c>
      <c r="E37" s="59">
        <v>134</v>
      </c>
      <c r="F37" s="59"/>
      <c r="G37" s="59"/>
      <c r="H37" s="59"/>
    </row>
    <row r="38" ht="20" customHeight="true" spans="1:8">
      <c r="A38" s="64">
        <v>2130705</v>
      </c>
      <c r="B38" s="64" t="s">
        <v>206</v>
      </c>
      <c r="C38" s="59">
        <v>134</v>
      </c>
      <c r="D38" s="59">
        <f t="shared" si="0"/>
        <v>0</v>
      </c>
      <c r="E38" s="59">
        <v>134</v>
      </c>
      <c r="F38" s="59"/>
      <c r="G38" s="59"/>
      <c r="H38" s="59"/>
    </row>
    <row r="39" ht="20" customHeight="true" spans="1:8">
      <c r="A39" s="63">
        <v>221</v>
      </c>
      <c r="B39" s="64" t="s">
        <v>207</v>
      </c>
      <c r="C39" s="59">
        <v>46.58</v>
      </c>
      <c r="D39" s="59">
        <f t="shared" si="0"/>
        <v>46.58</v>
      </c>
      <c r="E39" s="65"/>
      <c r="F39" s="59"/>
      <c r="G39" s="59"/>
      <c r="H39" s="59"/>
    </row>
    <row r="40" ht="20" customHeight="true" spans="1:8">
      <c r="A40" s="59">
        <v>22102</v>
      </c>
      <c r="B40" s="64" t="s">
        <v>208</v>
      </c>
      <c r="C40" s="59">
        <v>46.58</v>
      </c>
      <c r="D40" s="59">
        <f t="shared" si="0"/>
        <v>46.58</v>
      </c>
      <c r="E40" s="59"/>
      <c r="F40" s="59"/>
      <c r="G40" s="59"/>
      <c r="H40" s="59"/>
    </row>
    <row r="41" ht="20" customHeight="true" spans="1:8">
      <c r="A41" s="64">
        <v>2210201</v>
      </c>
      <c r="B41" s="64" t="s">
        <v>209</v>
      </c>
      <c r="C41" s="59">
        <v>46.58</v>
      </c>
      <c r="D41" s="59">
        <f t="shared" si="0"/>
        <v>46.58</v>
      </c>
      <c r="E41" s="59"/>
      <c r="F41" s="59"/>
      <c r="G41" s="59"/>
      <c r="H41" s="59"/>
    </row>
  </sheetData>
  <mergeCells count="1">
    <mergeCell ref="A2:H2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25" sqref="E25"/>
    </sheetView>
  </sheetViews>
  <sheetFormatPr defaultColWidth="9" defaultRowHeight="13.5"/>
  <cols>
    <col min="1" max="1" width="20.125" customWidth="true"/>
    <col min="4" max="4" width="13" customWidth="true"/>
    <col min="5" max="5" width="13.625" customWidth="true"/>
    <col min="6" max="6" width="9" customWidth="true"/>
    <col min="7" max="7" width="11" customWidth="true"/>
    <col min="10" max="10" width="9.25" customWidth="true"/>
    <col min="11" max="11" width="13.125" customWidth="true"/>
  </cols>
  <sheetData>
    <row r="1" ht="21" spans="1:1">
      <c r="A1" s="1" t="s">
        <v>210</v>
      </c>
    </row>
    <row r="2" ht="29.25" spans="1:11">
      <c r="A2" s="52" t="s">
        <v>211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>
      <c r="A3" s="53"/>
      <c r="B3" s="53"/>
      <c r="C3" s="53"/>
      <c r="D3" s="53"/>
      <c r="E3" s="53"/>
      <c r="F3" s="53"/>
      <c r="G3" s="54"/>
      <c r="H3" s="54"/>
      <c r="I3" s="54"/>
      <c r="J3" s="54"/>
      <c r="K3" s="54"/>
    </row>
    <row r="4" spans="1:11">
      <c r="A4" s="53"/>
      <c r="B4" s="54"/>
      <c r="C4" s="53"/>
      <c r="D4" s="55"/>
      <c r="E4" s="55"/>
      <c r="F4" s="55"/>
      <c r="G4" s="54"/>
      <c r="H4" s="54"/>
      <c r="I4" s="54"/>
      <c r="J4" s="54"/>
      <c r="K4" s="55" t="s">
        <v>4</v>
      </c>
    </row>
    <row r="5" spans="1:11">
      <c r="A5" s="56" t="s">
        <v>7</v>
      </c>
      <c r="B5" s="57" t="s">
        <v>9</v>
      </c>
      <c r="C5" s="57" t="s">
        <v>136</v>
      </c>
      <c r="D5" s="57" t="s">
        <v>125</v>
      </c>
      <c r="E5" s="57" t="s">
        <v>126</v>
      </c>
      <c r="F5" s="57" t="s">
        <v>127</v>
      </c>
      <c r="G5" s="57" t="s">
        <v>212</v>
      </c>
      <c r="H5" s="57"/>
      <c r="I5" s="57" t="s">
        <v>213</v>
      </c>
      <c r="J5" s="57" t="s">
        <v>214</v>
      </c>
      <c r="K5" s="57" t="s">
        <v>134</v>
      </c>
    </row>
    <row r="6" ht="60.75" customHeight="true" spans="1:11">
      <c r="A6" s="56"/>
      <c r="B6" s="57"/>
      <c r="C6" s="57"/>
      <c r="D6" s="57"/>
      <c r="E6" s="57"/>
      <c r="F6" s="57"/>
      <c r="G6" s="57" t="s">
        <v>215</v>
      </c>
      <c r="H6" s="57" t="s">
        <v>216</v>
      </c>
      <c r="I6" s="57"/>
      <c r="J6" s="57"/>
      <c r="K6" s="57"/>
    </row>
    <row r="7" ht="30" customHeight="true" spans="1:11">
      <c r="A7" s="58" t="s">
        <v>9</v>
      </c>
      <c r="B7" s="59">
        <v>145</v>
      </c>
      <c r="C7" s="59"/>
      <c r="D7" s="59"/>
      <c r="E7" s="59"/>
      <c r="F7" s="59"/>
      <c r="G7" s="59"/>
      <c r="H7" s="59"/>
      <c r="I7" s="59"/>
      <c r="J7" s="59">
        <v>145</v>
      </c>
      <c r="K7" s="59"/>
    </row>
    <row r="8" ht="30" customHeight="true" spans="1:11">
      <c r="A8" s="58" t="s">
        <v>217</v>
      </c>
      <c r="B8" s="59">
        <v>55</v>
      </c>
      <c r="C8" s="59"/>
      <c r="D8" s="59"/>
      <c r="E8" s="59"/>
      <c r="F8" s="59"/>
      <c r="G8" s="59"/>
      <c r="H8" s="59"/>
      <c r="I8" s="59"/>
      <c r="J8" s="59">
        <v>55</v>
      </c>
      <c r="K8" s="59"/>
    </row>
    <row r="9" ht="30" customHeight="true" spans="1:11">
      <c r="A9" s="58" t="s">
        <v>218</v>
      </c>
      <c r="B9" s="59">
        <v>0</v>
      </c>
      <c r="C9" s="59"/>
      <c r="D9" s="59"/>
      <c r="E9" s="59"/>
      <c r="F9" s="59"/>
      <c r="G9" s="59"/>
      <c r="H9" s="59"/>
      <c r="I9" s="59"/>
      <c r="J9" s="59"/>
      <c r="K9" s="59"/>
    </row>
    <row r="10" ht="30" customHeight="true" spans="1:11">
      <c r="A10" s="58" t="s">
        <v>219</v>
      </c>
      <c r="B10" s="59">
        <v>90</v>
      </c>
      <c r="C10" s="59"/>
      <c r="D10" s="59"/>
      <c r="E10" s="59"/>
      <c r="F10" s="59"/>
      <c r="G10" s="59"/>
      <c r="H10" s="59"/>
      <c r="I10" s="59"/>
      <c r="J10" s="59">
        <v>90</v>
      </c>
      <c r="K10" s="59"/>
    </row>
  </sheetData>
  <mergeCells count="11">
    <mergeCell ref="A2:K2"/>
    <mergeCell ref="G5:H5"/>
    <mergeCell ref="A5:A6"/>
    <mergeCell ref="B5:B6"/>
    <mergeCell ref="C5:C6"/>
    <mergeCell ref="D5:D6"/>
    <mergeCell ref="E5:E6"/>
    <mergeCell ref="F5:F6"/>
    <mergeCell ref="I5:I6"/>
    <mergeCell ref="J5:J6"/>
    <mergeCell ref="K5:K6"/>
  </mergeCells>
  <printOptions horizontalCentered="true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B12" sqref="B12:I13"/>
    </sheetView>
  </sheetViews>
  <sheetFormatPr defaultColWidth="9" defaultRowHeight="13.5"/>
  <cols>
    <col min="1" max="1" width="10.375" customWidth="true"/>
  </cols>
  <sheetData>
    <row r="1" ht="21" spans="1:1">
      <c r="A1" s="1" t="s">
        <v>220</v>
      </c>
    </row>
    <row r="2" ht="22.5" customHeight="true" spans="1:9">
      <c r="A2" s="2" t="s">
        <v>221</v>
      </c>
      <c r="B2" s="2"/>
      <c r="C2" s="2"/>
      <c r="D2" s="2"/>
      <c r="E2" s="2"/>
      <c r="F2" s="2"/>
      <c r="G2" s="2"/>
      <c r="H2" s="2"/>
      <c r="I2" s="2"/>
    </row>
    <row r="3" ht="21.75" spans="1:9">
      <c r="A3" s="3" t="s">
        <v>222</v>
      </c>
      <c r="B3" s="4"/>
      <c r="C3" s="4"/>
      <c r="D3" s="4"/>
      <c r="E3" s="4"/>
      <c r="F3" s="4"/>
      <c r="I3" s="43"/>
    </row>
    <row r="4" ht="44.25" customHeight="true" spans="1:9">
      <c r="A4" s="5" t="s">
        <v>223</v>
      </c>
      <c r="B4" s="6" t="s">
        <v>224</v>
      </c>
      <c r="C4" s="7"/>
      <c r="D4" s="7"/>
      <c r="E4" s="7"/>
      <c r="F4" s="7"/>
      <c r="G4" s="7"/>
      <c r="H4" s="7"/>
      <c r="I4" s="44"/>
    </row>
    <row r="5" customHeight="true" spans="1:9">
      <c r="A5" s="5" t="s">
        <v>225</v>
      </c>
      <c r="B5" s="8" t="s">
        <v>226</v>
      </c>
      <c r="C5" s="9"/>
      <c r="D5" s="9"/>
      <c r="E5" s="9"/>
      <c r="F5" s="9"/>
      <c r="G5" s="9"/>
      <c r="H5" s="9"/>
      <c r="I5" s="45"/>
    </row>
    <row r="6" spans="1:9">
      <c r="A6" s="5"/>
      <c r="B6" s="10"/>
      <c r="C6" s="11"/>
      <c r="D6" s="11"/>
      <c r="E6" s="11"/>
      <c r="F6" s="11"/>
      <c r="G6" s="11"/>
      <c r="H6" s="11"/>
      <c r="I6" s="46"/>
    </row>
    <row r="7" customHeight="true" spans="1:9">
      <c r="A7" s="12" t="s">
        <v>227</v>
      </c>
      <c r="B7" s="13" t="s">
        <v>228</v>
      </c>
      <c r="C7" s="14"/>
      <c r="D7" s="14"/>
      <c r="E7" s="14"/>
      <c r="F7" s="14"/>
      <c r="G7" s="14"/>
      <c r="H7" s="14"/>
      <c r="I7" s="47"/>
    </row>
    <row r="8" spans="1:9">
      <c r="A8" s="15"/>
      <c r="B8" s="16"/>
      <c r="C8" s="17"/>
      <c r="D8" s="17"/>
      <c r="E8" s="17"/>
      <c r="F8" s="17"/>
      <c r="G8" s="17"/>
      <c r="H8" s="17"/>
      <c r="I8" s="48"/>
    </row>
    <row r="9" ht="10.5" customHeight="true" spans="1:9">
      <c r="A9" s="18"/>
      <c r="B9" s="19"/>
      <c r="C9" s="20"/>
      <c r="D9" s="20"/>
      <c r="E9" s="20"/>
      <c r="F9" s="20"/>
      <c r="G9" s="20"/>
      <c r="H9" s="20"/>
      <c r="I9" s="49"/>
    </row>
    <row r="10" ht="40.5" customHeight="true" spans="1:9">
      <c r="A10" s="5" t="s">
        <v>229</v>
      </c>
      <c r="B10" s="21" t="s">
        <v>230</v>
      </c>
      <c r="C10" s="21"/>
      <c r="D10" s="21"/>
      <c r="E10" s="21"/>
      <c r="F10" s="21"/>
      <c r="G10" s="21"/>
      <c r="H10" s="21"/>
      <c r="I10" s="21"/>
    </row>
    <row r="11" ht="44.25" customHeight="true" spans="1:9">
      <c r="A11" s="22" t="s">
        <v>231</v>
      </c>
      <c r="B11" s="23" t="s">
        <v>232</v>
      </c>
      <c r="C11" s="24"/>
      <c r="D11" s="24"/>
      <c r="E11" s="24"/>
      <c r="F11" s="24"/>
      <c r="G11" s="24"/>
      <c r="H11" s="24"/>
      <c r="I11" s="50"/>
    </row>
    <row r="12" spans="1:9">
      <c r="A12" s="22" t="s">
        <v>233</v>
      </c>
      <c r="B12" s="25" t="s">
        <v>234</v>
      </c>
      <c r="C12" s="26"/>
      <c r="D12" s="26"/>
      <c r="E12" s="26"/>
      <c r="F12" s="26"/>
      <c r="G12" s="26"/>
      <c r="H12" s="26"/>
      <c r="I12" s="26"/>
    </row>
    <row r="13" ht="23.25" customHeight="true" spans="1:9">
      <c r="A13" s="27"/>
      <c r="B13" s="26"/>
      <c r="C13" s="26"/>
      <c r="D13" s="26"/>
      <c r="E13" s="26"/>
      <c r="F13" s="26"/>
      <c r="G13" s="26"/>
      <c r="H13" s="26"/>
      <c r="I13" s="26"/>
    </row>
    <row r="14" spans="1:9">
      <c r="A14" s="22" t="s">
        <v>235</v>
      </c>
      <c r="B14" s="25" t="s">
        <v>236</v>
      </c>
      <c r="C14" s="26"/>
      <c r="D14" s="26"/>
      <c r="E14" s="26"/>
      <c r="F14" s="26"/>
      <c r="G14" s="26"/>
      <c r="H14" s="26"/>
      <c r="I14" s="26"/>
    </row>
    <row r="15" spans="1:9">
      <c r="A15" s="28"/>
      <c r="B15" s="26"/>
      <c r="C15" s="26"/>
      <c r="D15" s="26"/>
      <c r="E15" s="26"/>
      <c r="F15" s="26"/>
      <c r="G15" s="26"/>
      <c r="H15" s="26"/>
      <c r="I15" s="26"/>
    </row>
    <row r="16" spans="1:9">
      <c r="A16" s="28"/>
      <c r="B16" s="26"/>
      <c r="C16" s="26"/>
      <c r="D16" s="26"/>
      <c r="E16" s="26"/>
      <c r="F16" s="26"/>
      <c r="G16" s="26"/>
      <c r="H16" s="26"/>
      <c r="I16" s="26"/>
    </row>
    <row r="17" ht="12" customHeight="true" spans="1:9">
      <c r="A17" s="28"/>
      <c r="B17" s="26"/>
      <c r="C17" s="26"/>
      <c r="D17" s="26"/>
      <c r="E17" s="26"/>
      <c r="F17" s="26"/>
      <c r="G17" s="26"/>
      <c r="H17" s="26"/>
      <c r="I17" s="26"/>
    </row>
    <row r="18" hidden="true" spans="1:9">
      <c r="A18" s="27"/>
      <c r="B18" s="26"/>
      <c r="C18" s="26"/>
      <c r="D18" s="26"/>
      <c r="E18" s="26"/>
      <c r="F18" s="26"/>
      <c r="G18" s="26"/>
      <c r="H18" s="26"/>
      <c r="I18" s="26"/>
    </row>
    <row r="19" spans="1:9">
      <c r="A19" s="5" t="s">
        <v>237</v>
      </c>
      <c r="B19" s="6" t="s">
        <v>238</v>
      </c>
      <c r="C19" s="29"/>
      <c r="D19" s="30"/>
      <c r="E19" s="31" t="s">
        <v>239</v>
      </c>
      <c r="F19" s="32" t="s">
        <v>240</v>
      </c>
      <c r="G19" s="32"/>
      <c r="H19" s="6" t="s">
        <v>241</v>
      </c>
      <c r="I19" s="30"/>
    </row>
    <row r="20" spans="1:9">
      <c r="A20" s="5"/>
      <c r="B20" s="6" t="s">
        <v>242</v>
      </c>
      <c r="C20" s="29"/>
      <c r="D20" s="30"/>
      <c r="E20" s="33" t="s">
        <v>243</v>
      </c>
      <c r="F20" s="34" t="s">
        <v>244</v>
      </c>
      <c r="G20" s="35"/>
      <c r="H20" s="36" t="s">
        <v>245</v>
      </c>
      <c r="I20" s="51"/>
    </row>
    <row r="21" spans="1:9">
      <c r="A21" s="5"/>
      <c r="B21" s="6" t="s">
        <v>246</v>
      </c>
      <c r="C21" s="29"/>
      <c r="D21" s="30"/>
      <c r="E21" s="37" t="s">
        <v>243</v>
      </c>
      <c r="F21" s="38" t="s">
        <v>247</v>
      </c>
      <c r="G21" s="39"/>
      <c r="H21" s="36" t="s">
        <v>245</v>
      </c>
      <c r="I21" s="51"/>
    </row>
    <row r="22" spans="1:9">
      <c r="A22" s="5"/>
      <c r="B22" s="6" t="s">
        <v>248</v>
      </c>
      <c r="C22" s="29"/>
      <c r="D22" s="30"/>
      <c r="E22" s="33" t="s">
        <v>243</v>
      </c>
      <c r="F22" s="34" t="s">
        <v>249</v>
      </c>
      <c r="G22" s="35"/>
      <c r="H22" s="36" t="s">
        <v>245</v>
      </c>
      <c r="I22" s="51"/>
    </row>
    <row r="23" ht="28" customHeight="true" spans="1:9">
      <c r="A23" s="5"/>
      <c r="B23" s="6" t="s">
        <v>250</v>
      </c>
      <c r="C23" s="29"/>
      <c r="D23" s="30"/>
      <c r="E23" s="37" t="s">
        <v>251</v>
      </c>
      <c r="F23" s="40" t="s">
        <v>252</v>
      </c>
      <c r="G23" s="41"/>
      <c r="H23" s="36" t="s">
        <v>253</v>
      </c>
      <c r="I23" s="51"/>
    </row>
    <row r="24" ht="26" customHeight="true" spans="1:9">
      <c r="A24" s="5"/>
      <c r="B24" s="6" t="s">
        <v>254</v>
      </c>
      <c r="C24" s="29"/>
      <c r="D24" s="30"/>
      <c r="E24" s="42" t="s">
        <v>255</v>
      </c>
      <c r="F24" s="40" t="s">
        <v>256</v>
      </c>
      <c r="G24" s="41"/>
      <c r="H24" s="36" t="s">
        <v>253</v>
      </c>
      <c r="I24" s="51"/>
    </row>
    <row r="25" spans="1:9">
      <c r="A25" s="5"/>
      <c r="B25" s="6" t="s">
        <v>257</v>
      </c>
      <c r="C25" s="29"/>
      <c r="D25" s="30"/>
      <c r="E25" s="42" t="s">
        <v>255</v>
      </c>
      <c r="F25" s="39" t="s">
        <v>258</v>
      </c>
      <c r="G25" s="39"/>
      <c r="H25" s="36" t="s">
        <v>259</v>
      </c>
      <c r="I25" s="51"/>
    </row>
    <row r="26" spans="1:9">
      <c r="A26" s="5"/>
      <c r="B26" s="6"/>
      <c r="C26" s="29"/>
      <c r="D26" s="30"/>
      <c r="E26" s="42"/>
      <c r="F26" s="39"/>
      <c r="G26" s="39"/>
      <c r="H26" s="36"/>
      <c r="I26" s="51"/>
    </row>
    <row r="27" spans="1:9">
      <c r="A27" s="5"/>
      <c r="B27" s="6"/>
      <c r="C27" s="29"/>
      <c r="D27" s="30"/>
      <c r="E27" s="42"/>
      <c r="F27" s="39"/>
      <c r="G27" s="39"/>
      <c r="H27" s="36"/>
      <c r="I27" s="51"/>
    </row>
  </sheetData>
  <mergeCells count="40">
    <mergeCell ref="A2:I2"/>
    <mergeCell ref="B4:I4"/>
    <mergeCell ref="B10:I10"/>
    <mergeCell ref="B11:I11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B22:D22"/>
    <mergeCell ref="F22:G22"/>
    <mergeCell ref="H22:I22"/>
    <mergeCell ref="B23:D23"/>
    <mergeCell ref="F23:G23"/>
    <mergeCell ref="H23:I23"/>
    <mergeCell ref="B24:D24"/>
    <mergeCell ref="F24:G24"/>
    <mergeCell ref="H24:I24"/>
    <mergeCell ref="B25:D25"/>
    <mergeCell ref="F25:G25"/>
    <mergeCell ref="H25:I25"/>
    <mergeCell ref="B26:D26"/>
    <mergeCell ref="F26:G26"/>
    <mergeCell ref="H26:I26"/>
    <mergeCell ref="B27:D27"/>
    <mergeCell ref="F27:G27"/>
    <mergeCell ref="H27:I27"/>
    <mergeCell ref="A5:A6"/>
    <mergeCell ref="A7:A9"/>
    <mergeCell ref="A12:A13"/>
    <mergeCell ref="A14:A18"/>
    <mergeCell ref="A19:A27"/>
    <mergeCell ref="B14:I18"/>
    <mergeCell ref="B12:I13"/>
    <mergeCell ref="B5:I6"/>
    <mergeCell ref="B7:I9"/>
  </mergeCells>
  <dataValidations count="1">
    <dataValidation type="list" allowBlank="1" showInputMessage="1" showErrorMessage="1" sqref="H20:I27">
      <formula1>"产出类,效益类,满意度"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胡浩</dc:creator>
  <cp:lastModifiedBy>user</cp:lastModifiedBy>
  <dcterms:created xsi:type="dcterms:W3CDTF">2020-01-07T23:24:00Z</dcterms:created>
  <cp:lastPrinted>2020-02-04T16:14:00Z</cp:lastPrinted>
  <dcterms:modified xsi:type="dcterms:W3CDTF">2023-04-04T09:55:08Z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