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5"/>
  </bookViews>
  <sheets>
    <sheet name="1 财政拨款收支总表" sheetId="1" r:id="rId1"/>
    <sheet name="2 一般公共预算支出-上年数" sheetId="2" r:id="rId2"/>
    <sheet name="3 一般公共预算财政基本支出" sheetId="3" r:id="rId3"/>
    <sheet name="4 一般公用预算“三公”经费支出表-上年数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</sheets>
  <definedNames>
    <definedName name="_xlnm.Print_Area" localSheetId="3">'4 一般公用预算“三公”经费支出表-上年数'!$A$1:L8</definedName>
    <definedName name="_xlnm.Print_Area" localSheetId="4">'5 政府性基金预算支出表'!$A$1:E8</definedName>
    <definedName name="_xlnm.Print_Area" localSheetId="5">'6 部门收支总表'!$A$1:D16</definedName>
    <definedName name="_xlnm.Print_Area" localSheetId="6">'7 部门收入总表'!$A$1:L11</definedName>
    <definedName name="_xlnm.Print_Area" localSheetId="7">'8 部门支出总表'!$A$1:H12</definedName>
    <definedName name="_xlnm.Print_Titles" localSheetId="1">'2 一般公共预算支出-上年数'!$1:6</definedName>
    <definedName name="_xlnm.Print_Titles" localSheetId="2">'3 一般公共预算财政基本支出'!$1:5</definedName>
    <definedName name="_xlnm.Print_Titles" localSheetId="3">'4 一般公用预算“三公”经费支出表-上年数'!$1:7</definedName>
    <definedName name="_xlnm.Print_Titles" localSheetId="4">'5 政府性基金预算支出表'!$1:6</definedName>
    <definedName name="_xlnm.Print_Titles" localSheetId="6">'7 部门收入总表'!$1:5</definedName>
    <definedName name="_xlnm.Print_Titles" localSheetId="7">'8 部门支出总表'!$1:5</definedName>
  </definedNames>
  <calcPr calcId="144525"/>
</workbook>
</file>

<file path=xl/sharedStrings.xml><?xml version="1.0" encoding="utf-8"?>
<sst xmlns="http://schemas.openxmlformats.org/spreadsheetml/2006/main" count="418" uniqueCount="212">
  <si>
    <t>表1</t>
  </si>
  <si>
    <t>重庆市南川区三泉镇人民政府2019年财政拨款收支总表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</si>
  <si>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</si>
  <si>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</si>
  <si>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</si>
  <si>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</si>
  <si>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</si>
  <si>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</si>
  <si>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</si>
  <si>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</si>
  <si>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</si>
  <si>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</si>
  <si>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</si>
  <si>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</si>
  <si>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</si>
  <si>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</si>
  <si>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</si>
  <si>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</si>
  <si>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</si>
  <si>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</si>
  <si>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</si>
  <si>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</si>
  <si>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</si>
  <si>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</si>
  <si>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二、结转下年</t>
  </si>
  <si>
    <t>收入总数</t>
  </si>
  <si>
    <t>支出总数</t>
  </si>
  <si>
    <t>表2</t>
  </si>
  <si>
    <t>重庆市南川区三泉镇人民政府2019年一般公共预算财政拨款支出预算表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</si>
  <si>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</si>
  <si>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</si>
  <si>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</si>
  <si>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</si>
  <si>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</si>
  <si>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</si>
  <si>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</si>
  <si>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</si>
  <si>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</si>
  <si>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</si>
  <si>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人大事务</t>
  </si>
  <si>
    <t xml:space="preserve">    2010104</t>
  </si>
  <si>
    <t xml:space="preserve">  人大会议</t>
  </si>
  <si>
    <t xml:space="preserve">    2010106</t>
  </si>
  <si>
    <t xml:space="preserve">  人大监督</t>
  </si>
  <si>
    <t xml:space="preserve">  20103</t>
  </si>
  <si>
    <t xml:space="preserve"> 政府办公厅（室）及相关机构事务</t>
  </si>
  <si>
    <t xml:space="preserve">    2010301</t>
  </si>
  <si>
    <t xml:space="preserve">  行政运行</t>
  </si>
  <si>
    <t xml:space="preserve">    2010302</t>
  </si>
  <si>
    <t xml:space="preserve">  一般行政管理事务（政府）</t>
  </si>
  <si>
    <t xml:space="preserve">  20704</t>
  </si>
  <si>
    <t xml:space="preserve"> 新闻出版广播影视</t>
  </si>
  <si>
    <t xml:space="preserve">    2070499</t>
  </si>
  <si>
    <t xml:space="preserve">  其他新闻出版广播影视支出</t>
  </si>
  <si>
    <r>
      <rPr>
        <sz val="11"/>
        <color indexed="8"/>
        <rFont val="宋体"/>
        <charset val="134"/>
      </rPr>
      <t xml:space="preserve">  2070</t>
    </r>
    <r>
      <rPr>
        <sz val="11"/>
        <color indexed="8"/>
        <rFont val="宋体"/>
        <charset val="134"/>
      </rPr>
      <t>8</t>
    </r>
  </si>
  <si>
    <t xml:space="preserve"> 广播电视</t>
  </si>
  <si>
    <r>
      <rPr>
        <sz val="11"/>
        <color indexed="8"/>
        <rFont val="宋体"/>
        <charset val="134"/>
      </rPr>
      <t xml:space="preserve">    2070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99</t>
    </r>
  </si>
  <si>
    <t xml:space="preserve">  其他广播电视支出</t>
  </si>
  <si>
    <t xml:space="preserve">  20801</t>
  </si>
  <si>
    <t xml:space="preserve"> 人力资源和社会保障管理事务</t>
  </si>
  <si>
    <t xml:space="preserve">    2080199</t>
  </si>
  <si>
    <t xml:space="preserve">  其他人力资源和社会保障管理事务支出</t>
  </si>
  <si>
    <t xml:space="preserve">  20805</t>
  </si>
  <si>
    <t xml:space="preserve"> 行政事业单位离退休</t>
  </si>
  <si>
    <t xml:space="preserve">    2080504</t>
  </si>
  <si>
    <t xml:space="preserve">  未归口管理的行政单位离退休</t>
  </si>
  <si>
    <t xml:space="preserve">    2080505</t>
  </si>
  <si>
    <t xml:space="preserve">  机关事业单位基本养老保险缴费支出</t>
  </si>
  <si>
    <t xml:space="preserve">    2080506</t>
  </si>
  <si>
    <t xml:space="preserve">  机关事业单位职业年金缴费支出</t>
  </si>
  <si>
    <r>
      <rPr>
        <sz val="11"/>
        <color indexed="8"/>
        <rFont val="宋体"/>
        <charset val="134"/>
      </rPr>
      <t xml:space="preserve">    20805</t>
    </r>
    <r>
      <rPr>
        <sz val="11"/>
        <color indexed="8"/>
        <rFont val="宋体"/>
        <charset val="134"/>
      </rPr>
      <t>99</t>
    </r>
  </si>
  <si>
    <t xml:space="preserve">  其他行政事业单位离退休支出</t>
  </si>
  <si>
    <t xml:space="preserve">  20821</t>
  </si>
  <si>
    <t xml:space="preserve"> 特困人员救助供养</t>
  </si>
  <si>
    <t xml:space="preserve">    2082102</t>
  </si>
  <si>
    <t xml:space="preserve">  农村特困人员救助供养支出</t>
  </si>
  <si>
    <t xml:space="preserve">  20899</t>
  </si>
  <si>
    <t xml:space="preserve"> 其他社会保障和就业支出</t>
  </si>
  <si>
    <t xml:space="preserve">    2089901</t>
  </si>
  <si>
    <t xml:space="preserve">  其他社会保障和就业支出</t>
  </si>
  <si>
    <t xml:space="preserve">  21011</t>
  </si>
  <si>
    <t xml:space="preserve"> 行政事业单位医疗</t>
  </si>
  <si>
    <t xml:space="preserve">    2101101</t>
  </si>
  <si>
    <t xml:space="preserve">  行政单位医疗</t>
  </si>
  <si>
    <t xml:space="preserve">    2101102</t>
  </si>
  <si>
    <t xml:space="preserve">  事业单位医疗</t>
  </si>
  <si>
    <t xml:space="preserve">  21201</t>
  </si>
  <si>
    <t xml:space="preserve"> 城乡社区管理事务</t>
  </si>
  <si>
    <t xml:space="preserve">    2120199</t>
  </si>
  <si>
    <t xml:space="preserve">  其他城乡社区管理事务支出</t>
  </si>
  <si>
    <t xml:space="preserve">  21301</t>
  </si>
  <si>
    <t xml:space="preserve"> 农业</t>
  </si>
  <si>
    <t xml:space="preserve">    2130104</t>
  </si>
  <si>
    <t xml:space="preserve">  事业运行</t>
  </si>
  <si>
    <t xml:space="preserve">    2130106</t>
  </si>
  <si>
    <t xml:space="preserve">  科技转化与推广服务</t>
  </si>
  <si>
    <t xml:space="preserve">  21307</t>
  </si>
  <si>
    <t xml:space="preserve"> 农村综合改革</t>
  </si>
  <si>
    <t xml:space="preserve">    2130705</t>
  </si>
  <si>
    <t xml:space="preserve">  对村民委员会和村党支部的补助</t>
  </si>
  <si>
    <t xml:space="preserve">  22102</t>
  </si>
  <si>
    <t xml:space="preserve"> 住房改革支出</t>
  </si>
  <si>
    <t xml:space="preserve">    2210201</t>
  </si>
  <si>
    <t xml:space="preserve">  住房公积金</t>
  </si>
  <si>
    <t>表3</t>
  </si>
  <si>
    <t>重庆市南川区三泉镇人民政府2019年一般公共预算财政拨款基本支出预算表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</si>
  <si>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</si>
  <si>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</si>
  <si>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</si>
  <si>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</si>
  <si>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</si>
  <si>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</si>
  <si>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</si>
  <si>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</si>
  <si>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</si>
  <si>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</si>
  <si>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</si>
  <si>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</si>
  <si>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</si>
  <si>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</si>
  <si>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</si>
  <si>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</si>
  <si>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</si>
  <si>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</si>
  <si>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</si>
  <si>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</si>
  <si>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</si>
  <si>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</si>
  <si>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</si>
  <si>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</si>
  <si>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</si>
  <si>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</si>
  <si>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</si>
  <si>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</si>
  <si>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</si>
  <si>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</si>
  <si>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</si>
  <si>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</si>
  <si>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</si>
  <si>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</si>
  <si>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</si>
  <si>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</si>
  <si>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</si>
  <si>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</si>
  <si>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</si>
  <si>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</si>
  <si>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</si>
  <si>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</si>
  <si>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</si>
  <si>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</si>
  <si>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</si>
  <si>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</si>
  <si>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</si>
  <si>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</si>
  <si>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</si>
  <si>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</si>
  <si>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</si>
  <si>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</si>
  <si>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</si>
  <si>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</si>
  <si>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</si>
  <si>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</si>
  <si>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</si>
  <si>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</si>
  <si>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</si>
  <si>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</si>
  <si>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</si>
  <si>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</si>
  <si>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</si>
  <si>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</si>
  <si>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</si>
  <si>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</si>
  <si>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</si>
  <si>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</si>
  <si>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</si>
  <si>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表4</t>
  </si>
  <si>
    <t>重庆市南川区三泉镇人民政府2019年一般公共预算“三公”经费支出表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</si>
  <si>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</si>
  <si>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</si>
  <si>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</si>
  <si>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</si>
  <si>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</si>
  <si>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</si>
  <si>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重庆市南川区三泉镇人民政府2019年政府性基金预算支出表</t>
  </si>
  <si>
    <t>本年政府性基金预算财政拨款支出</t>
  </si>
  <si>
    <t>备注：本单位无政府性基金收支，故此表无数据。</t>
  </si>
  <si>
    <t>表6</t>
  </si>
  <si>
    <t xml:space="preserve"> 重庆市南川区三泉镇人民政府2019年部门收支总表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</si>
  <si>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</si>
  <si>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</si>
  <si>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</si>
  <si>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</si>
  <si>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</si>
  <si>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</si>
  <si>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</si>
  <si>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</si>
  <si>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</si>
  <si>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上年结转</t>
  </si>
  <si>
    <t>结转下年</t>
  </si>
  <si>
    <t>收入总计</t>
  </si>
  <si>
    <t>支出总计</t>
  </si>
  <si>
    <t>表7</t>
  </si>
  <si>
    <t>重庆市南川区三泉镇人民政府2019年部门收入总表</t>
  </si>
  <si>
    <t>科目</t>
  </si>
  <si>
    <t>非教育收费收入</t>
  </si>
  <si>
    <t>教育收费收入</t>
  </si>
  <si>
    <t>表8</t>
  </si>
  <si>
    <t>重庆市南川区三泉镇人民政府2019年部门支出总表</t>
  </si>
  <si>
    <t>上缴上级支出</t>
  </si>
  <si>
    <t>事业单位经营支出</t>
  </si>
  <si>
    <t>对下级单位补助支出</t>
  </si>
  <si>
    <t xml:space="preserve">  科技转化与技术推广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</si>
</sst>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00"/>
    <numFmt numFmtId="178" formatCode="0.00_ "/>
  </numFmts>
  <fonts count="42">
    <font>
      <sz val="11"/>
      <color indexed="8"/>
      <name val="等线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b/>
      <sz val="20"/>
      <name val="华文细黑"/>
      <charset val="134"/>
    </font>
    <font>
      <b/>
      <sz val="20"/>
      <name val="楷体_GB2312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6"/>
      <name val="宋体"/>
      <charset val="134"/>
    </font>
    <font>
      <b/>
      <sz val="14"/>
      <name val="华文细黑"/>
      <charset val="134"/>
    </font>
    <font>
      <b/>
      <sz val="16"/>
      <name val="楷体_GB2312"/>
      <charset val="134"/>
    </font>
    <font>
      <b/>
      <sz val="16"/>
      <name val="华文细黑"/>
      <charset val="134"/>
    </font>
    <font>
      <sz val="12"/>
      <color indexed="8"/>
      <name val="等线"/>
      <charset val="134"/>
    </font>
    <font>
      <sz val="11"/>
      <name val="等线"/>
      <charset val="134"/>
    </font>
    <font>
      <sz val="12"/>
      <name val="等线"/>
      <charset val="134"/>
    </font>
    <font>
      <sz val="16"/>
      <name val="方正黑体_GBK"/>
      <charset val="134"/>
    </font>
    <font>
      <sz val="11"/>
      <color indexed="9"/>
      <name val="等线"/>
      <charset val="134"/>
    </font>
    <font>
      <sz val="11"/>
      <color theme="1"/>
      <name val="宋体"/>
      <charset val="134"/>
      <scheme val="minor"/>
    </font>
    <font>
      <sz val="11"/>
      <color indexed="60"/>
      <name val="等线"/>
      <charset val="134"/>
    </font>
    <font>
      <sz val="11"/>
      <color indexed="10"/>
      <name val="等线"/>
      <charset val="134"/>
    </font>
    <font>
      <b/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等线"/>
      <charset val="134"/>
    </font>
    <font>
      <b/>
      <sz val="18"/>
      <color indexed="62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b/>
      <sz val="11"/>
      <color indexed="62"/>
      <name val="等线"/>
      <charset val="134"/>
    </font>
    <font>
      <b/>
      <sz val="13"/>
      <color indexed="62"/>
      <name val="等线"/>
      <charset val="134"/>
    </font>
    <font>
      <i/>
      <sz val="11"/>
      <color indexed="23"/>
      <name val="等线"/>
      <charset val="134"/>
    </font>
    <font>
      <b/>
      <sz val="11"/>
      <color indexed="52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b/>
      <sz val="15"/>
      <color indexed="62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7" fillId="14" borderId="19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 applyAlignment="1"/>
    <xf numFmtId="0" fontId="1" fillId="0" borderId="0" xfId="51" applyAlignment="1">
      <alignment wrapText="1"/>
    </xf>
    <xf numFmtId="0" fontId="1" fillId="0" borderId="0" xfId="51" applyAlignment="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 applyAlignment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 applyAlignment="1"/>
    <xf numFmtId="0" fontId="5" fillId="0" borderId="0" xfId="51" applyFont="1" applyFill="1" applyAlignment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49" fontId="7" fillId="0" borderId="1" xfId="49" applyNumberFormat="1" applyBorder="1" applyAlignment="1">
      <alignment horizontal="left" vertical="top"/>
    </xf>
    <xf numFmtId="0" fontId="7" fillId="0" borderId="1" xfId="49" applyBorder="1">
      <alignment vertical="center"/>
    </xf>
    <xf numFmtId="4" fontId="5" fillId="0" borderId="1" xfId="51" applyNumberFormat="1" applyFont="1" applyFill="1" applyBorder="1" applyAlignment="1" applyProtection="1">
      <alignment horizontal="center" vertical="center" wrapText="1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5" fillId="0" borderId="1" xfId="51" applyFont="1" applyFill="1" applyBorder="1" applyAlignment="1">
      <alignment horizontal="center"/>
    </xf>
    <xf numFmtId="0" fontId="1" fillId="0" borderId="1" xfId="51" applyFill="1" applyBorder="1" applyAlignment="1"/>
    <xf numFmtId="0" fontId="7" fillId="0" borderId="1" xfId="49" applyFont="1" applyBorder="1">
      <alignment vertical="center"/>
    </xf>
    <xf numFmtId="49" fontId="7" fillId="0" borderId="1" xfId="49" applyNumberFormat="1" applyFont="1" applyBorder="1" applyAlignment="1">
      <alignment horizontal="left" vertical="top"/>
    </xf>
    <xf numFmtId="0" fontId="5" fillId="0" borderId="1" xfId="51" applyFont="1" applyBorder="1" applyAlignment="1">
      <alignment horizontal="center"/>
    </xf>
    <xf numFmtId="0" fontId="1" fillId="0" borderId="1" xfId="51" applyBorder="1" applyAlignment="1"/>
    <xf numFmtId="0" fontId="8" fillId="0" borderId="0" xfId="51" applyFont="1" applyAlignment="1"/>
    <xf numFmtId="0" fontId="9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2" fillId="0" borderId="0" xfId="51" applyFont="1" applyFill="1" applyAlignment="1">
      <alignment horizontal="right"/>
    </xf>
    <xf numFmtId="0" fontId="5" fillId="0" borderId="3" xfId="51" applyNumberFormat="1" applyFont="1" applyFill="1" applyBorder="1" applyAlignment="1" applyProtection="1">
      <alignment horizontal="right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2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Continuous" vertical="center" wrapText="1"/>
    </xf>
    <xf numFmtId="0" fontId="5" fillId="0" borderId="5" xfId="51" applyFont="1" applyFill="1" applyBorder="1" applyAlignment="1">
      <alignment vertical="center"/>
    </xf>
    <xf numFmtId="4" fontId="5" fillId="0" borderId="6" xfId="51" applyNumberFormat="1" applyFont="1" applyFill="1" applyBorder="1" applyAlignment="1" applyProtection="1">
      <alignment horizontal="right" vertical="center" wrapText="1"/>
    </xf>
    <xf numFmtId="4" fontId="5" fillId="0" borderId="7" xfId="51" applyNumberFormat="1" applyFont="1" applyBorder="1" applyAlignment="1">
      <alignment vertical="center" wrapText="1"/>
    </xf>
    <xf numFmtId="0" fontId="5" fillId="0" borderId="8" xfId="51" applyFont="1" applyBorder="1" applyAlignment="1">
      <alignment vertical="center"/>
    </xf>
    <xf numFmtId="4" fontId="5" fillId="0" borderId="9" xfId="51" applyNumberFormat="1" applyFont="1" applyBorder="1" applyAlignment="1">
      <alignment vertical="center" wrapText="1"/>
    </xf>
    <xf numFmtId="0" fontId="5" fillId="0" borderId="8" xfId="51" applyFont="1" applyBorder="1" applyAlignment="1">
      <alignment horizontal="left" vertical="center"/>
    </xf>
    <xf numFmtId="0" fontId="5" fillId="0" borderId="8" xfId="51" applyFont="1" applyFill="1" applyBorder="1" applyAlignment="1">
      <alignment vertical="center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Border="1" applyAlignment="1">
      <alignment vertical="center" wrapText="1"/>
    </xf>
    <xf numFmtId="0" fontId="5" fillId="0" borderId="1" xfId="51" applyNumberFormat="1" applyFont="1" applyFill="1" applyBorder="1" applyAlignment="1" applyProtection="1">
      <alignment horizontal="center" vertical="center"/>
    </xf>
    <xf numFmtId="4" fontId="5" fillId="0" borderId="2" xfId="51" applyNumberFormat="1" applyFont="1" applyFill="1" applyBorder="1" applyAlignment="1">
      <alignment horizontal="right" vertical="center" wrapText="1"/>
    </xf>
    <xf numFmtId="0" fontId="5" fillId="0" borderId="9" xfId="51" applyFont="1" applyBorder="1" applyAlignment="1">
      <alignment vertical="center" wrapText="1"/>
    </xf>
    <xf numFmtId="0" fontId="5" fillId="0" borderId="1" xfId="51" applyFont="1" applyFill="1" applyBorder="1" applyAlignment="1">
      <alignment horizontal="center" vertical="center"/>
    </xf>
    <xf numFmtId="4" fontId="5" fillId="0" borderId="4" xfId="51" applyNumberFormat="1" applyFont="1" applyFill="1" applyBorder="1" applyAlignment="1">
      <alignment horizontal="right" vertical="center" wrapText="1"/>
    </xf>
    <xf numFmtId="0" fontId="5" fillId="0" borderId="1" xfId="51" applyFont="1" applyFill="1" applyBorder="1" applyAlignment="1">
      <alignment vertical="center" wrapText="1"/>
    </xf>
    <xf numFmtId="0" fontId="13" fillId="0" borderId="0" xfId="51" applyFont="1" applyFill="1" applyAlignment="1"/>
    <xf numFmtId="0" fontId="3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0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/>
    </xf>
    <xf numFmtId="49" fontId="5" fillId="0" borderId="8" xfId="51" applyNumberFormat="1" applyFont="1" applyFill="1" applyBorder="1" applyAlignment="1" applyProtection="1">
      <alignment horizontal="left" vertical="center"/>
    </xf>
    <xf numFmtId="176" fontId="5" fillId="0" borderId="1" xfId="51" applyNumberFormat="1" applyFont="1" applyFill="1" applyBorder="1" applyAlignment="1" applyProtection="1">
      <alignment horizontal="left" vertical="center"/>
    </xf>
    <xf numFmtId="4" fontId="5" fillId="0" borderId="12" xfId="51" applyNumberFormat="1" applyFont="1" applyFill="1" applyBorder="1" applyAlignment="1" applyProtection="1">
      <alignment horizontal="right" vertical="center" wrapText="1"/>
    </xf>
    <xf numFmtId="4" fontId="5" fillId="0" borderId="8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 applyAlignment="1"/>
    <xf numFmtId="0" fontId="14" fillId="0" borderId="0" xfId="51" applyFont="1" applyFill="1" applyAlignment="1">
      <alignment horizontal="centerContinuous"/>
    </xf>
    <xf numFmtId="0" fontId="13" fillId="0" borderId="0" xfId="51" applyFont="1" applyAlignment="1"/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6" fillId="0" borderId="7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6" fillId="0" borderId="13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/>
    <xf numFmtId="4" fontId="5" fillId="0" borderId="8" xfId="51" applyNumberFormat="1" applyFont="1" applyFill="1" applyBorder="1" applyAlignment="1" applyProtection="1"/>
    <xf numFmtId="0" fontId="12" fillId="0" borderId="0" xfId="51" applyFont="1" applyAlignment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0" fontId="6" fillId="0" borderId="14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 wrapText="1"/>
    </xf>
    <xf numFmtId="4" fontId="5" fillId="0" borderId="9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/>
    <xf numFmtId="0" fontId="13" fillId="0" borderId="0" xfId="51" applyFont="1" applyBorder="1" applyAlignment="1"/>
    <xf numFmtId="0" fontId="12" fillId="0" borderId="0" xfId="51" applyFont="1" applyAlignment="1">
      <alignment horizontal="right" vertical="center"/>
    </xf>
    <xf numFmtId="49" fontId="17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4" fontId="5" fillId="0" borderId="1" xfId="51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51" applyFont="1" applyFill="1" applyBorder="1" applyAlignment="1"/>
    <xf numFmtId="49" fontId="7" fillId="0" borderId="1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1" xfId="51" applyFont="1" applyBorder="1" applyAlignment="1"/>
    <xf numFmtId="0" fontId="0" fillId="0" borderId="0" xfId="0" applyFill="1" applyAlignment="1"/>
    <xf numFmtId="49" fontId="19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centerContinuous"/>
    </xf>
    <xf numFmtId="0" fontId="5" fillId="0" borderId="0" xfId="51" applyNumberFormat="1" applyFont="1" applyFill="1" applyAlignment="1" applyProtection="1">
      <alignment horizontal="right"/>
    </xf>
    <xf numFmtId="0" fontId="6" fillId="0" borderId="12" xfId="51" applyNumberFormat="1" applyFont="1" applyFill="1" applyBorder="1" applyAlignment="1" applyProtection="1">
      <alignment horizontal="center" vertical="center"/>
    </xf>
    <xf numFmtId="177" fontId="5" fillId="0" borderId="1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>
      <alignment horizontal="right" vertical="center"/>
    </xf>
    <xf numFmtId="0" fontId="5" fillId="0" borderId="1" xfId="51" applyFont="1" applyFill="1" applyBorder="1" applyAlignment="1"/>
    <xf numFmtId="49" fontId="0" fillId="0" borderId="1" xfId="49" applyNumberFormat="1" applyFont="1" applyFill="1" applyBorder="1" applyAlignment="1">
      <alignment horizontal="left" vertical="top"/>
    </xf>
    <xf numFmtId="0" fontId="0" fillId="0" borderId="1" xfId="49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right" vertical="center"/>
    </xf>
    <xf numFmtId="49" fontId="21" fillId="0" borderId="1" xfId="49" applyNumberFormat="1" applyFont="1" applyFill="1" applyBorder="1" applyAlignment="1">
      <alignment horizontal="left" vertical="top"/>
    </xf>
    <xf numFmtId="0" fontId="21" fillId="0" borderId="1" xfId="49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3" fillId="0" borderId="0" xfId="50" applyFont="1" applyAlignment="1"/>
    <xf numFmtId="0" fontId="1" fillId="0" borderId="0" xfId="50" applyAlignment="1">
      <alignment wrapText="1"/>
    </xf>
    <xf numFmtId="0" fontId="1" fillId="0" borderId="0" xfId="50" applyAlignment="1"/>
    <xf numFmtId="0" fontId="23" fillId="0" borderId="0" xfId="50" applyFont="1" applyAlignment="1">
      <alignment wrapText="1"/>
    </xf>
    <xf numFmtId="0" fontId="2" fillId="0" borderId="0" xfId="50" applyNumberFormat="1" applyFont="1" applyFill="1" applyAlignment="1" applyProtection="1">
      <alignment wrapText="1"/>
    </xf>
    <xf numFmtId="0" fontId="13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>
      <alignment horizontal="center" vertical="center"/>
    </xf>
    <xf numFmtId="4" fontId="5" fillId="0" borderId="6" xfId="50" applyNumberFormat="1" applyFont="1" applyFill="1" applyBorder="1" applyAlignment="1">
      <alignment horizontal="right" vertical="center" wrapText="1"/>
    </xf>
    <xf numFmtId="4" fontId="5" fillId="0" borderId="4" xfId="50" applyNumberFormat="1" applyFont="1" applyBorder="1" applyAlignment="1">
      <alignment horizontal="left" vertical="center"/>
    </xf>
    <xf numFmtId="4" fontId="5" fillId="0" borderId="4" xfId="50" applyNumberFormat="1" applyFont="1" applyBorder="1" applyAlignment="1">
      <alignment horizontal="right" vertical="center"/>
    </xf>
    <xf numFmtId="0" fontId="5" fillId="0" borderId="8" xfId="50" applyFont="1" applyFill="1" applyBorder="1" applyAlignment="1">
      <alignment horizontal="left"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Border="1" applyAlignment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horizontal="center" vertical="center"/>
    </xf>
    <xf numFmtId="4" fontId="5" fillId="0" borderId="1" xfId="50" applyNumberFormat="1" applyFont="1" applyBorder="1" applyAlignment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/>
    </xf>
    <xf numFmtId="4" fontId="5" fillId="0" borderId="1" xfId="50" applyNumberFormat="1" applyFont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center" vertical="center"/>
    </xf>
    <xf numFmtId="0" fontId="1" fillId="0" borderId="13" xfId="50" applyBorder="1" applyAlignment="1">
      <alignment wrapText="1"/>
    </xf>
    <xf numFmtId="0" fontId="13" fillId="0" borderId="0" xfId="50" applyFont="1" applyFill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selection activeCell="A4" sqref="A4"/>
    </sheetView>
  </sheetViews>
  <sheetFormatPr defaultColWidth="6.875" defaultRowHeight="20.1" customHeight="1"/>
  <cols>
    <col min="1" max="1" width="22.875" style="125" customWidth="1"/>
    <col min="2" max="2" width="11.75" style="125" customWidth="1"/>
    <col min="3" max="3" width="21.75" style="125" customWidth="1"/>
    <col min="4" max="4" width="11.5" style="125" customWidth="1"/>
    <col min="5" max="5" width="16.125" style="125" customWidth="1"/>
    <col min="6" max="6" width="13.75" style="125" customWidth="1"/>
    <col min="7" max="7" width="11.875" style="125" customWidth="1"/>
    <col min="8" max="256" width="6.875" style="126"/>
    <col min="257" max="257" width="22.875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75" style="126"/>
    <col min="513" max="513" width="22.875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75" style="126"/>
    <col min="769" max="769" width="22.875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75" style="126"/>
    <col min="1025" max="1025" width="22.875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75" style="126"/>
    <col min="1281" max="1281" width="22.875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75" style="126"/>
    <col min="1537" max="1537" width="22.875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75" style="126"/>
    <col min="1793" max="1793" width="22.875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75" style="126"/>
    <col min="2049" max="2049" width="22.875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75" style="126"/>
    <col min="2305" max="2305" width="22.875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75" style="126"/>
    <col min="2561" max="2561" width="22.875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75" style="126"/>
    <col min="2817" max="2817" width="22.875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75" style="126"/>
    <col min="3073" max="3073" width="22.875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75" style="126"/>
    <col min="3329" max="3329" width="22.875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75" style="126"/>
    <col min="3585" max="3585" width="22.875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75" style="126"/>
    <col min="3841" max="3841" width="22.875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75" style="126"/>
    <col min="4097" max="4097" width="22.875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75" style="126"/>
    <col min="4353" max="4353" width="22.875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75" style="126"/>
    <col min="4609" max="4609" width="22.875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75" style="126"/>
    <col min="4865" max="4865" width="22.875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75" style="126"/>
    <col min="5121" max="5121" width="22.875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75" style="126"/>
    <col min="5377" max="5377" width="22.875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75" style="126"/>
    <col min="5633" max="5633" width="22.875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75" style="126"/>
    <col min="5889" max="5889" width="22.875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75" style="126"/>
    <col min="6145" max="6145" width="22.875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75" style="126"/>
    <col min="6401" max="6401" width="22.875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75" style="126"/>
    <col min="6657" max="6657" width="22.875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75" style="126"/>
    <col min="6913" max="6913" width="22.875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75" style="126"/>
    <col min="7169" max="7169" width="22.875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75" style="126"/>
    <col min="7425" max="7425" width="22.875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75" style="126"/>
    <col min="7681" max="7681" width="22.875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75" style="126"/>
    <col min="7937" max="7937" width="22.875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75" style="126"/>
    <col min="8193" max="8193" width="22.875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75" style="126"/>
    <col min="8449" max="8449" width="22.875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75" style="126"/>
    <col min="8705" max="8705" width="22.875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75" style="126"/>
    <col min="8961" max="8961" width="22.875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75" style="126"/>
    <col min="9217" max="9217" width="22.875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75" style="126"/>
    <col min="9473" max="9473" width="22.875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75" style="126"/>
    <col min="9729" max="9729" width="22.875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75" style="126"/>
    <col min="9985" max="9985" width="22.875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75" style="126"/>
    <col min="10241" max="10241" width="22.875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75" style="126"/>
    <col min="10497" max="10497" width="22.875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75" style="126"/>
    <col min="10753" max="10753" width="22.875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75" style="126"/>
    <col min="11009" max="11009" width="22.875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75" style="126"/>
    <col min="11265" max="11265" width="22.875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75" style="126"/>
    <col min="11521" max="11521" width="22.875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75" style="126"/>
    <col min="11777" max="11777" width="22.875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75" style="126"/>
    <col min="12033" max="12033" width="22.875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75" style="126"/>
    <col min="12289" max="12289" width="22.875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75" style="126"/>
    <col min="12545" max="12545" width="22.875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75" style="126"/>
    <col min="12801" max="12801" width="22.875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75" style="126"/>
    <col min="13057" max="13057" width="22.875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75" style="126"/>
    <col min="13313" max="13313" width="22.875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75" style="126"/>
    <col min="13569" max="13569" width="22.875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75" style="126"/>
    <col min="13825" max="13825" width="22.875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75" style="126"/>
    <col min="14081" max="14081" width="22.875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75" style="126"/>
    <col min="14337" max="14337" width="22.875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75" style="126"/>
    <col min="14593" max="14593" width="22.875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75" style="126"/>
    <col min="14849" max="14849" width="22.875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75" style="126"/>
    <col min="15105" max="15105" width="22.875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75" style="126"/>
    <col min="15361" max="15361" width="22.875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75" style="126"/>
    <col min="15617" max="15617" width="22.875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75" style="126"/>
    <col min="15873" max="15873" width="22.875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75" style="126"/>
    <col min="16129" max="16129" width="22.875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75" style="126"/>
  </cols>
  <sheetData>
    <row r="1" customHeight="1" spans="1:1">
      <c r="A1" s="127"/>
    </row>
    <row r="2" s="124" customFormat="1" ht="21" customHeight="1" spans="1:7">
      <c r="A2" s="128" t="s">
        <v>0</v>
      </c>
      <c r="B2" s="129"/>
      <c r="C2" s="129"/>
      <c r="D2" s="129"/>
      <c r="E2" s="129"/>
      <c r="F2" s="129"/>
      <c r="G2" s="129"/>
    </row>
    <row r="3" s="124" customFormat="1" ht="39" customHeight="1" spans="1:7">
      <c r="A3" s="130" t="s">
        <v>1</v>
      </c>
      <c r="B3" s="131"/>
      <c r="C3" s="131"/>
      <c r="D3" s="131"/>
      <c r="E3" s="131"/>
      <c r="F3" s="131"/>
      <c r="G3" s="131"/>
    </row>
    <row r="4" s="124" customFormat="1" customHeight="1" spans="1:7">
      <c r="A4" s="132"/>
      <c r="B4" s="129"/>
      <c r="C4" s="129"/>
      <c r="D4" s="129"/>
      <c r="E4" s="129"/>
      <c r="F4" s="129"/>
      <c r="G4" s="129"/>
    </row>
    <row r="5" s="124" customFormat="1" ht="15" customHeight="1" spans="1:7">
      <c r="A5" s="133"/>
      <c r="B5" s="134"/>
      <c r="C5" s="134"/>
      <c r="D5" s="134"/>
      <c r="E5" s="134"/>
      <c r="F5" s="134"/>
      <c r="G5" s="135" t="s">
        <v>2</v>
      </c>
    </row>
    <row r="6" s="124" customFormat="1" customHeight="1" spans="1:7">
      <c r="A6" s="136" t="s">
        <v>3</v>
      </c>
      <c r="B6" s="136"/>
      <c r="C6" s="136" t="s">
        <v>4</v>
      </c>
      <c r="D6" s="136"/>
      <c r="E6" s="136"/>
      <c r="F6" s="136"/>
      <c r="G6" s="136"/>
    </row>
    <row r="7" s="124" customFormat="1" ht="45" customHeight="1" spans="1:7">
      <c r="A7" s="137" t="s">
        <v>5</v>
      </c>
      <c r="B7" s="137" t="s">
        <v>6</v>
      </c>
      <c r="C7" s="137" t="s">
        <v>5</v>
      </c>
      <c r="D7" s="137" t="s">
        <v>7</v>
      </c>
      <c r="E7" s="137" t="s">
        <v>8</v>
      </c>
      <c r="F7" s="137" t="s">
        <v>9</v>
      </c>
      <c r="G7" s="137" t="s">
        <v>10</v>
      </c>
    </row>
    <row r="8" s="124" customFormat="1" customHeight="1" spans="1:7">
      <c r="A8" s="138" t="s">
        <v>11</v>
      </c>
      <c r="B8" s="139">
        <v>1171.78</v>
      </c>
      <c r="C8" s="140" t="s">
        <v>12</v>
      </c>
      <c r="D8" s="141">
        <v>1171.78</v>
      </c>
      <c r="E8" s="141">
        <v>1171.78</v>
      </c>
      <c r="F8" s="141"/>
      <c r="G8" s="141"/>
    </row>
    <row r="9" s="124" customFormat="1" customHeight="1" spans="1:7">
      <c r="A9" s="142" t="s">
        <v>13</v>
      </c>
      <c r="B9" s="143">
        <v>1171.78</v>
      </c>
      <c r="C9" s="15" t="s">
        <v>14</v>
      </c>
      <c r="D9" s="144">
        <v>482.05</v>
      </c>
      <c r="E9" s="144">
        <v>482.05</v>
      </c>
      <c r="F9" s="144"/>
      <c r="G9" s="144"/>
    </row>
    <row r="10" s="124" customFormat="1" customHeight="1" spans="1:7">
      <c r="A10" s="142" t="s">
        <v>15</v>
      </c>
      <c r="B10" s="145"/>
      <c r="C10" s="15" t="s">
        <v>16</v>
      </c>
      <c r="D10" s="144">
        <v>43.16</v>
      </c>
      <c r="E10" s="144">
        <v>43.16</v>
      </c>
      <c r="F10" s="144"/>
      <c r="G10" s="144"/>
    </row>
    <row r="11" s="124" customFormat="1" customHeight="1" spans="1:7">
      <c r="A11" s="146" t="s">
        <v>17</v>
      </c>
      <c r="B11" s="147"/>
      <c r="C11" s="15" t="s">
        <v>18</v>
      </c>
      <c r="D11" s="144">
        <v>207.6</v>
      </c>
      <c r="E11" s="144">
        <v>207.6</v>
      </c>
      <c r="F11" s="144"/>
      <c r="G11" s="144"/>
    </row>
    <row r="12" s="124" customFormat="1" customHeight="1" spans="1:7">
      <c r="A12" s="148" t="s">
        <v>19</v>
      </c>
      <c r="B12" s="139"/>
      <c r="C12" s="15" t="s">
        <v>20</v>
      </c>
      <c r="D12" s="144">
        <v>37.32</v>
      </c>
      <c r="E12" s="144">
        <v>37.32</v>
      </c>
      <c r="F12" s="144"/>
      <c r="G12" s="144"/>
    </row>
    <row r="13" s="124" customFormat="1" customHeight="1" spans="1:7">
      <c r="A13" s="146" t="s">
        <v>13</v>
      </c>
      <c r="B13" s="143"/>
      <c r="C13" s="15" t="s">
        <v>21</v>
      </c>
      <c r="D13" s="144">
        <v>38.62</v>
      </c>
      <c r="E13" s="144">
        <v>38.62</v>
      </c>
      <c r="F13" s="144"/>
      <c r="G13" s="144"/>
    </row>
    <row r="14" s="124" customFormat="1" customHeight="1" spans="1:7">
      <c r="A14" s="146" t="s">
        <v>15</v>
      </c>
      <c r="B14" s="145"/>
      <c r="C14" s="15" t="s">
        <v>22</v>
      </c>
      <c r="D14" s="144">
        <v>295.25</v>
      </c>
      <c r="E14" s="144">
        <v>295.25</v>
      </c>
      <c r="F14" s="144"/>
      <c r="G14" s="144"/>
    </row>
    <row r="15" s="124" customFormat="1" customHeight="1" spans="1:13">
      <c r="A15" s="142" t="s">
        <v>17</v>
      </c>
      <c r="B15" s="147"/>
      <c r="C15" s="15" t="s">
        <v>23</v>
      </c>
      <c r="D15" s="144">
        <v>67.78</v>
      </c>
      <c r="E15" s="144">
        <v>67.78</v>
      </c>
      <c r="F15" s="144"/>
      <c r="G15" s="144"/>
      <c r="M15" s="154"/>
    </row>
    <row r="16" s="124" customFormat="1" customHeight="1" spans="1:7">
      <c r="A16" s="148"/>
      <c r="B16" s="149"/>
      <c r="C16" s="149" t="s">
        <v>24</v>
      </c>
      <c r="D16" s="150">
        <f>E16+F16+G16</f>
        <v>0</v>
      </c>
      <c r="E16" s="151">
        <f>B9+B13-E8</f>
        <v>0</v>
      </c>
      <c r="F16" s="151">
        <f>B10+B14-F8</f>
        <v>0</v>
      </c>
      <c r="G16" s="151">
        <f>B11+B15-G8</f>
        <v>0</v>
      </c>
    </row>
    <row r="17" s="124" customFormat="1" customHeight="1" spans="1:7">
      <c r="A17" s="148" t="s">
        <v>25</v>
      </c>
      <c r="B17" s="152">
        <f>B8+B12</f>
        <v>1171.78</v>
      </c>
      <c r="C17" s="152" t="s">
        <v>26</v>
      </c>
      <c r="D17" s="151">
        <f t="shared" ref="D17:G17" si="0">SUM(D8+D16)</f>
        <v>1171.78</v>
      </c>
      <c r="E17" s="151">
        <f t="shared" si="0"/>
        <v>1171.78</v>
      </c>
      <c r="F17" s="151">
        <f t="shared" si="0"/>
        <v>0</v>
      </c>
      <c r="G17" s="151">
        <f t="shared" si="0"/>
        <v>0</v>
      </c>
    </row>
    <row r="18" customHeight="1" spans="1:6">
      <c r="A18" s="153"/>
      <c r="B18" s="153"/>
      <c r="C18" s="153"/>
      <c r="D18" s="153"/>
      <c r="E18" s="153"/>
      <c r="F18" s="153"/>
    </row>
  </sheetData>
  <mergeCells count="2">
    <mergeCell ref="A6:B6"/>
    <mergeCell ref="C6:G6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workbookViewId="0">
      <selection activeCell="B2" sqref="B2"/>
    </sheetView>
  </sheetViews>
  <sheetFormatPr defaultColWidth="6.875" defaultRowHeight="12.75" customHeight="1" outlineLevelCol="5"/>
  <cols>
    <col min="1" max="1" width="12.625" style="2" customWidth="1"/>
    <col min="2" max="2" width="38.125" style="2" customWidth="1"/>
    <col min="3" max="3" width="14.875" style="2" customWidth="1"/>
    <col min="4" max="4" width="8.5" style="2" customWidth="1"/>
    <col min="5" max="5" width="9.875" style="2" customWidth="1"/>
    <col min="6" max="6" width="10.625" style="2" customWidth="1"/>
    <col min="7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3" t="s">
        <v>27</v>
      </c>
    </row>
    <row r="2" s="29" customFormat="1" ht="42" customHeight="1" spans="1:6">
      <c r="A2" s="110" t="s">
        <v>28</v>
      </c>
      <c r="B2" s="111"/>
      <c r="C2" s="111"/>
      <c r="D2" s="111"/>
      <c r="E2" s="111"/>
      <c r="F2" s="111"/>
    </row>
    <row r="3" ht="20.1" customHeight="1" spans="1:6">
      <c r="A3" s="81"/>
      <c r="B3" s="66"/>
      <c r="C3" s="66"/>
      <c r="D3" s="66"/>
      <c r="E3" s="66"/>
      <c r="F3" s="66"/>
    </row>
    <row r="4" ht="30.75" customHeight="1" spans="1:6">
      <c r="A4" s="11"/>
      <c r="B4" s="10"/>
      <c r="C4" s="10"/>
      <c r="D4" s="10"/>
      <c r="E4" s="10"/>
      <c r="F4" s="112" t="s">
        <v>2</v>
      </c>
    </row>
    <row r="5" ht="20.1" customHeight="1" spans="1:6">
      <c r="A5" s="46" t="s">
        <v>29</v>
      </c>
      <c r="B5" s="46"/>
      <c r="C5" s="113" t="s">
        <v>30</v>
      </c>
      <c r="D5" s="46" t="s">
        <v>31</v>
      </c>
      <c r="E5" s="46"/>
      <c r="F5" s="46"/>
    </row>
    <row r="6" ht="20.1" customHeight="1" spans="1:6">
      <c r="A6" s="47" t="s">
        <v>32</v>
      </c>
      <c r="B6" s="47" t="s">
        <v>33</v>
      </c>
      <c r="C6" s="46"/>
      <c r="D6" s="47" t="s">
        <v>34</v>
      </c>
      <c r="E6" s="47" t="s">
        <v>35</v>
      </c>
      <c r="F6" s="47" t="s">
        <v>36</v>
      </c>
    </row>
    <row r="7" ht="14.25" customHeight="1" spans="1:6">
      <c r="A7" s="15"/>
      <c r="B7" s="16" t="s">
        <v>7</v>
      </c>
      <c r="C7" s="58">
        <v>857.05</v>
      </c>
      <c r="D7" s="58">
        <v>1171.78</v>
      </c>
      <c r="E7" s="58">
        <v>946.37</v>
      </c>
      <c r="F7" s="58">
        <v>225.41</v>
      </c>
    </row>
    <row r="8" ht="14.25" customHeight="1" spans="1:6">
      <c r="A8" s="15" t="s">
        <v>37</v>
      </c>
      <c r="B8" s="15" t="s">
        <v>14</v>
      </c>
      <c r="C8" s="58">
        <v>384.4</v>
      </c>
      <c r="D8" s="58">
        <v>482.06</v>
      </c>
      <c r="E8" s="58">
        <v>460.71</v>
      </c>
      <c r="F8" s="58">
        <v>21.35</v>
      </c>
    </row>
    <row r="9" ht="14.25" customHeight="1" spans="1:6">
      <c r="A9" s="15" t="s">
        <v>38</v>
      </c>
      <c r="B9" s="15" t="s">
        <v>39</v>
      </c>
      <c r="C9" s="58">
        <v>3.56</v>
      </c>
      <c r="D9" s="58">
        <v>3.57</v>
      </c>
      <c r="E9" s="58"/>
      <c r="F9" s="58">
        <v>3.57</v>
      </c>
    </row>
    <row r="10" ht="14.25" customHeight="1" spans="1:6">
      <c r="A10" s="15" t="s">
        <v>40</v>
      </c>
      <c r="B10" s="15" t="s">
        <v>41</v>
      </c>
      <c r="C10" s="58">
        <v>2.56</v>
      </c>
      <c r="D10" s="58">
        <v>2.57</v>
      </c>
      <c r="E10" s="58"/>
      <c r="F10" s="58">
        <v>2.57</v>
      </c>
    </row>
    <row r="11" ht="14.25" customHeight="1" spans="1:6">
      <c r="A11" s="15" t="s">
        <v>42</v>
      </c>
      <c r="B11" s="15" t="s">
        <v>43</v>
      </c>
      <c r="C11" s="58">
        <v>1</v>
      </c>
      <c r="D11" s="58">
        <v>1</v>
      </c>
      <c r="E11" s="58"/>
      <c r="F11" s="58">
        <v>1</v>
      </c>
    </row>
    <row r="12" ht="14.25" customHeight="1" spans="1:6">
      <c r="A12" s="19" t="s">
        <v>44</v>
      </c>
      <c r="B12" s="20" t="s">
        <v>45</v>
      </c>
      <c r="C12" s="58">
        <v>380.84</v>
      </c>
      <c r="D12" s="58">
        <v>478.49</v>
      </c>
      <c r="E12" s="58">
        <v>460.71</v>
      </c>
      <c r="F12" s="58">
        <v>17.78</v>
      </c>
    </row>
    <row r="13" ht="14.25" customHeight="1" spans="1:6">
      <c r="A13" s="19" t="s">
        <v>46</v>
      </c>
      <c r="B13" s="20" t="s">
        <v>47</v>
      </c>
      <c r="C13" s="58">
        <v>362.94</v>
      </c>
      <c r="D13" s="58">
        <v>460.71</v>
      </c>
      <c r="E13" s="58">
        <v>460.71</v>
      </c>
      <c r="F13" s="58"/>
    </row>
    <row r="14" ht="14.25" customHeight="1" spans="1:6">
      <c r="A14" s="19" t="s">
        <v>48</v>
      </c>
      <c r="B14" s="25" t="s">
        <v>49</v>
      </c>
      <c r="C14" s="114">
        <v>17.9</v>
      </c>
      <c r="D14" s="115">
        <v>17.78</v>
      </c>
      <c r="E14" s="115"/>
      <c r="F14" s="115">
        <v>17.78</v>
      </c>
    </row>
    <row r="15" ht="13.5" customHeight="1" spans="1:6">
      <c r="A15" s="19">
        <v>207</v>
      </c>
      <c r="B15" s="25" t="s">
        <v>16</v>
      </c>
      <c r="C15" s="23">
        <v>37.49</v>
      </c>
      <c r="D15" s="116">
        <v>43.16</v>
      </c>
      <c r="E15" s="116">
        <v>43.16</v>
      </c>
      <c r="F15" s="116"/>
    </row>
    <row r="16" ht="15" customHeight="1" spans="1:6">
      <c r="A16" s="117" t="s">
        <v>50</v>
      </c>
      <c r="B16" s="118" t="s">
        <v>51</v>
      </c>
      <c r="C16" s="119">
        <v>37.49</v>
      </c>
      <c r="D16" s="119"/>
      <c r="E16" s="120"/>
      <c r="F16" s="120"/>
    </row>
    <row r="17" ht="15" customHeight="1" spans="1:6">
      <c r="A17" s="117" t="s">
        <v>52</v>
      </c>
      <c r="B17" s="118" t="s">
        <v>53</v>
      </c>
      <c r="C17" s="119">
        <v>37.49</v>
      </c>
      <c r="D17" s="119"/>
      <c r="E17" s="120"/>
      <c r="F17" s="120"/>
    </row>
    <row r="18" ht="13.5" customHeight="1" spans="1:6">
      <c r="A18" s="26" t="s">
        <v>54</v>
      </c>
      <c r="B18" s="25" t="s">
        <v>55</v>
      </c>
      <c r="C18" s="23"/>
      <c r="D18" s="116">
        <v>43.16</v>
      </c>
      <c r="E18" s="116">
        <v>43.16</v>
      </c>
      <c r="F18" s="116"/>
    </row>
    <row r="19" ht="13.5" customHeight="1" spans="1:6">
      <c r="A19" s="26" t="s">
        <v>56</v>
      </c>
      <c r="B19" s="25" t="s">
        <v>57</v>
      </c>
      <c r="C19" s="23"/>
      <c r="D19" s="116">
        <v>43.16</v>
      </c>
      <c r="E19" s="116">
        <v>43.16</v>
      </c>
      <c r="F19" s="116"/>
    </row>
    <row r="20" ht="13.5" customHeight="1" spans="1:6">
      <c r="A20" s="19">
        <v>208</v>
      </c>
      <c r="B20" s="20" t="s">
        <v>18</v>
      </c>
      <c r="C20" s="23">
        <v>185.27</v>
      </c>
      <c r="D20" s="116">
        <v>207.61</v>
      </c>
      <c r="E20" s="116">
        <v>200.07</v>
      </c>
      <c r="F20" s="116">
        <v>7.54</v>
      </c>
    </row>
    <row r="21" ht="13.5" customHeight="1" spans="1:6">
      <c r="A21" s="19" t="s">
        <v>58</v>
      </c>
      <c r="B21" s="20" t="s">
        <v>59</v>
      </c>
      <c r="C21" s="23">
        <v>79.27</v>
      </c>
      <c r="D21" s="108">
        <v>77.67</v>
      </c>
      <c r="E21" s="116">
        <v>77.67</v>
      </c>
      <c r="F21" s="116"/>
    </row>
    <row r="22" ht="13.5" customHeight="1" spans="1:6">
      <c r="A22" s="19" t="s">
        <v>60</v>
      </c>
      <c r="B22" s="20" t="s">
        <v>61</v>
      </c>
      <c r="C22" s="23">
        <v>79.27</v>
      </c>
      <c r="D22" s="108">
        <v>77.67</v>
      </c>
      <c r="E22" s="116">
        <v>77.67</v>
      </c>
      <c r="F22" s="116"/>
    </row>
    <row r="23" s="4" customFormat="1" ht="14.25" spans="1:6">
      <c r="A23" s="19" t="s">
        <v>62</v>
      </c>
      <c r="B23" s="20" t="s">
        <v>63</v>
      </c>
      <c r="C23" s="23">
        <v>96.85</v>
      </c>
      <c r="D23" s="116">
        <v>120.6</v>
      </c>
      <c r="E23" s="116">
        <v>120.6</v>
      </c>
      <c r="F23" s="116"/>
    </row>
    <row r="24" s="109" customFormat="1" ht="15" customHeight="1" spans="1:6">
      <c r="A24" s="121" t="s">
        <v>64</v>
      </c>
      <c r="B24" s="122" t="s">
        <v>65</v>
      </c>
      <c r="C24" s="123">
        <v>11</v>
      </c>
      <c r="D24" s="119"/>
      <c r="E24" s="120"/>
      <c r="F24" s="120"/>
    </row>
    <row r="25" ht="13.5" customHeight="1" spans="1:6">
      <c r="A25" s="19" t="s">
        <v>66</v>
      </c>
      <c r="B25" s="25" t="s">
        <v>67</v>
      </c>
      <c r="C25" s="27">
        <v>60.61</v>
      </c>
      <c r="D25" s="108">
        <v>71.79</v>
      </c>
      <c r="E25" s="108">
        <v>71.79</v>
      </c>
      <c r="F25" s="108"/>
    </row>
    <row r="26" ht="13.5" customHeight="1" spans="1:6">
      <c r="A26" s="19" t="s">
        <v>68</v>
      </c>
      <c r="B26" s="25" t="s">
        <v>69</v>
      </c>
      <c r="C26" s="27">
        <v>24.24</v>
      </c>
      <c r="D26" s="108">
        <v>28.71</v>
      </c>
      <c r="E26" s="108">
        <v>28.71</v>
      </c>
      <c r="F26" s="108"/>
    </row>
    <row r="27" ht="13.5" customHeight="1" spans="1:6">
      <c r="A27" s="26" t="s">
        <v>70</v>
      </c>
      <c r="B27" s="25" t="s">
        <v>71</v>
      </c>
      <c r="C27" s="27">
        <v>1</v>
      </c>
      <c r="D27" s="108">
        <v>20.1</v>
      </c>
      <c r="E27" s="108">
        <v>20.1</v>
      </c>
      <c r="F27" s="108"/>
    </row>
    <row r="28" ht="13.5" customHeight="1" spans="1:6">
      <c r="A28" s="19" t="s">
        <v>72</v>
      </c>
      <c r="B28" s="25" t="s">
        <v>73</v>
      </c>
      <c r="C28" s="27">
        <v>7.63</v>
      </c>
      <c r="D28" s="108">
        <v>7.54</v>
      </c>
      <c r="E28" s="108"/>
      <c r="F28" s="108">
        <v>7.54</v>
      </c>
    </row>
    <row r="29" ht="13.5" customHeight="1" spans="1:6">
      <c r="A29" s="19" t="s">
        <v>74</v>
      </c>
      <c r="B29" s="25" t="s">
        <v>75</v>
      </c>
      <c r="C29" s="27">
        <v>7.63</v>
      </c>
      <c r="D29" s="108">
        <v>7.54</v>
      </c>
      <c r="E29" s="108"/>
      <c r="F29" s="108">
        <v>7.54</v>
      </c>
    </row>
    <row r="30" ht="13.5" customHeight="1" spans="1:6">
      <c r="A30" s="19" t="s">
        <v>76</v>
      </c>
      <c r="B30" s="20" t="s">
        <v>77</v>
      </c>
      <c r="C30" s="27">
        <v>1.52</v>
      </c>
      <c r="D30" s="108">
        <v>1.8</v>
      </c>
      <c r="E30" s="108">
        <v>1.8</v>
      </c>
      <c r="F30" s="108"/>
    </row>
    <row r="31" ht="13.5" customHeight="1" spans="1:6">
      <c r="A31" s="19" t="s">
        <v>78</v>
      </c>
      <c r="B31" s="20" t="s">
        <v>79</v>
      </c>
      <c r="C31" s="27">
        <v>1.52</v>
      </c>
      <c r="D31" s="108">
        <v>1.8</v>
      </c>
      <c r="E31" s="108">
        <v>1.8</v>
      </c>
      <c r="F31" s="108"/>
    </row>
    <row r="32" ht="13.5" customHeight="1" spans="1:6">
      <c r="A32" s="19">
        <v>210</v>
      </c>
      <c r="B32" s="25" t="s">
        <v>20</v>
      </c>
      <c r="C32" s="27">
        <v>31.65</v>
      </c>
      <c r="D32" s="108">
        <v>37.31</v>
      </c>
      <c r="E32" s="108">
        <v>37.31</v>
      </c>
      <c r="F32" s="108"/>
    </row>
    <row r="33" ht="13.5" customHeight="1" spans="1:6">
      <c r="A33" s="19" t="s">
        <v>80</v>
      </c>
      <c r="B33" s="25" t="s">
        <v>81</v>
      </c>
      <c r="C33" s="27">
        <v>31.65</v>
      </c>
      <c r="D33" s="108">
        <v>37.31</v>
      </c>
      <c r="E33" s="108">
        <v>37.31</v>
      </c>
      <c r="F33" s="108"/>
    </row>
    <row r="34" ht="13.5" customHeight="1" spans="1:6">
      <c r="A34" s="19" t="s">
        <v>82</v>
      </c>
      <c r="B34" s="25" t="s">
        <v>83</v>
      </c>
      <c r="C34" s="27">
        <v>20.06</v>
      </c>
      <c r="D34" s="108">
        <v>23.76</v>
      </c>
      <c r="E34" s="108">
        <v>23.76</v>
      </c>
      <c r="F34" s="108"/>
    </row>
    <row r="35" ht="13.5" customHeight="1" spans="1:6">
      <c r="A35" s="19" t="s">
        <v>84</v>
      </c>
      <c r="B35" s="25" t="s">
        <v>85</v>
      </c>
      <c r="C35" s="27">
        <v>11.59</v>
      </c>
      <c r="D35" s="108">
        <v>13.55</v>
      </c>
      <c r="E35" s="108">
        <v>13.55</v>
      </c>
      <c r="F35" s="108"/>
    </row>
    <row r="36" ht="13.5" customHeight="1" spans="1:6">
      <c r="A36" s="19">
        <v>212</v>
      </c>
      <c r="B36" s="20" t="s">
        <v>21</v>
      </c>
      <c r="C36" s="27">
        <v>33.31</v>
      </c>
      <c r="D36" s="108">
        <v>38.62</v>
      </c>
      <c r="E36" s="108">
        <v>38.62</v>
      </c>
      <c r="F36" s="108"/>
    </row>
    <row r="37" ht="13.5" customHeight="1" spans="1:6">
      <c r="A37" s="19" t="s">
        <v>86</v>
      </c>
      <c r="B37" s="20" t="s">
        <v>87</v>
      </c>
      <c r="C37" s="27">
        <v>33.31</v>
      </c>
      <c r="D37" s="108">
        <v>38.62</v>
      </c>
      <c r="E37" s="108">
        <v>38.62</v>
      </c>
      <c r="F37" s="108"/>
    </row>
    <row r="38" ht="13.5" customHeight="1" spans="1:6">
      <c r="A38" s="19" t="s">
        <v>88</v>
      </c>
      <c r="B38" s="20" t="s">
        <v>89</v>
      </c>
      <c r="C38" s="27">
        <v>33.31</v>
      </c>
      <c r="D38" s="108">
        <v>38.62</v>
      </c>
      <c r="E38" s="108">
        <v>38.62</v>
      </c>
      <c r="F38" s="108"/>
    </row>
    <row r="39" ht="13.5" customHeight="1" spans="1:6">
      <c r="A39" s="19">
        <v>213</v>
      </c>
      <c r="B39" s="20" t="s">
        <v>22</v>
      </c>
      <c r="C39" s="27">
        <v>131.81</v>
      </c>
      <c r="D39" s="108">
        <v>295.24</v>
      </c>
      <c r="E39" s="108">
        <v>98.72</v>
      </c>
      <c r="F39" s="108">
        <v>196.52</v>
      </c>
    </row>
    <row r="40" ht="13.5" customHeight="1" spans="1:6">
      <c r="A40" s="19" t="s">
        <v>90</v>
      </c>
      <c r="B40" s="20" t="s">
        <v>91</v>
      </c>
      <c r="C40" s="27">
        <v>60.66</v>
      </c>
      <c r="D40" s="108">
        <v>181.72</v>
      </c>
      <c r="E40" s="108">
        <v>98.72</v>
      </c>
      <c r="F40" s="108">
        <v>83</v>
      </c>
    </row>
    <row r="41" ht="13.5" customHeight="1" spans="1:6">
      <c r="A41" s="19" t="s">
        <v>92</v>
      </c>
      <c r="B41" s="20" t="s">
        <v>93</v>
      </c>
      <c r="C41" s="27">
        <v>60.66</v>
      </c>
      <c r="D41" s="108">
        <v>98.72</v>
      </c>
      <c r="E41" s="108">
        <v>98.72</v>
      </c>
      <c r="F41" s="108"/>
    </row>
    <row r="42" ht="13.5" customHeight="1" spans="1:6">
      <c r="A42" s="19" t="s">
        <v>94</v>
      </c>
      <c r="B42" s="20" t="s">
        <v>95</v>
      </c>
      <c r="C42" s="27"/>
      <c r="D42" s="108">
        <v>83</v>
      </c>
      <c r="E42" s="108"/>
      <c r="F42" s="108">
        <v>83</v>
      </c>
    </row>
    <row r="43" ht="13.5" customHeight="1" spans="1:6">
      <c r="A43" s="19" t="s">
        <v>96</v>
      </c>
      <c r="B43" s="20" t="s">
        <v>97</v>
      </c>
      <c r="C43" s="27">
        <v>71.15</v>
      </c>
      <c r="D43" s="108">
        <v>113.52</v>
      </c>
      <c r="E43" s="108"/>
      <c r="F43" s="108">
        <v>113.52</v>
      </c>
    </row>
    <row r="44" ht="13.5" customHeight="1" spans="1:6">
      <c r="A44" s="19" t="s">
        <v>98</v>
      </c>
      <c r="B44" s="20" t="s">
        <v>99</v>
      </c>
      <c r="C44" s="27">
        <v>71.15</v>
      </c>
      <c r="D44" s="108">
        <v>113.52</v>
      </c>
      <c r="E44" s="108"/>
      <c r="F44" s="108">
        <v>113.52</v>
      </c>
    </row>
    <row r="45" ht="13.5" customHeight="1" spans="1:6">
      <c r="A45" s="19">
        <v>221</v>
      </c>
      <c r="B45" s="20" t="s">
        <v>23</v>
      </c>
      <c r="C45" s="27">
        <v>53.12</v>
      </c>
      <c r="D45" s="108">
        <v>67.78</v>
      </c>
      <c r="E45" s="108"/>
      <c r="F45" s="108">
        <v>67.78</v>
      </c>
    </row>
    <row r="46" ht="13.5" customHeight="1" spans="1:6">
      <c r="A46" s="19" t="s">
        <v>100</v>
      </c>
      <c r="B46" s="20" t="s">
        <v>101</v>
      </c>
      <c r="C46" s="27">
        <v>53.12</v>
      </c>
      <c r="D46" s="108">
        <v>67.78</v>
      </c>
      <c r="E46" s="108"/>
      <c r="F46" s="108">
        <v>67.78</v>
      </c>
    </row>
    <row r="47" ht="13.5" customHeight="1" spans="1:6">
      <c r="A47" s="26" t="s">
        <v>102</v>
      </c>
      <c r="B47" s="20" t="s">
        <v>103</v>
      </c>
      <c r="C47" s="27">
        <v>53.12</v>
      </c>
      <c r="D47" s="108">
        <v>67.78</v>
      </c>
      <c r="E47" s="108"/>
      <c r="F47" s="108">
        <v>67.78</v>
      </c>
    </row>
  </sheetData>
  <mergeCells count="3">
    <mergeCell ref="A5:B5"/>
    <mergeCell ref="D5:F5"/>
    <mergeCell ref="C5:C6"/>
  </mergeCells>
  <printOptions horizontalCentered="1"/>
  <pageMargins left="0" right="0" top="1" bottom="1" header="0.5" footer="0.5"/>
  <pageSetup paperSize="9" scale="7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workbookViewId="0">
      <selection activeCell="F25" sqref="F25"/>
    </sheetView>
  </sheetViews>
  <sheetFormatPr defaultColWidth="6.875" defaultRowHeight="20.1" customHeight="1"/>
  <cols>
    <col min="1" max="1" width="11.375" style="2" customWidth="1"/>
    <col min="2" max="2" width="33.125" style="2" customWidth="1"/>
    <col min="3" max="3" width="11.75" style="2" customWidth="1"/>
    <col min="4" max="4" width="15.5" style="2" customWidth="1"/>
    <col min="5" max="5" width="15.1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3" t="s">
        <v>104</v>
      </c>
      <c r="E1" s="98"/>
    </row>
    <row r="2" s="96" customFormat="1" ht="34.5" customHeight="1" spans="1:5">
      <c r="A2" s="99" t="s">
        <v>105</v>
      </c>
      <c r="B2" s="100"/>
      <c r="C2" s="100"/>
      <c r="D2" s="100"/>
      <c r="E2" s="100"/>
    </row>
    <row r="3" s="82" customFormat="1" ht="21.95" customHeight="1" spans="1:5">
      <c r="A3" s="11"/>
      <c r="B3" s="10"/>
      <c r="C3" s="10"/>
      <c r="D3" s="10"/>
      <c r="E3" s="101" t="s">
        <v>2</v>
      </c>
    </row>
    <row r="4" s="82" customFormat="1" ht="23.1" customHeight="1" spans="1:5">
      <c r="A4" s="46" t="s">
        <v>106</v>
      </c>
      <c r="B4" s="46"/>
      <c r="C4" s="46" t="s">
        <v>107</v>
      </c>
      <c r="D4" s="46"/>
      <c r="E4" s="46"/>
    </row>
    <row r="5" s="82" customFormat="1" ht="24" customHeight="1" spans="1:5">
      <c r="A5" s="46" t="s">
        <v>32</v>
      </c>
      <c r="B5" s="46" t="s">
        <v>33</v>
      </c>
      <c r="C5" s="46" t="s">
        <v>7</v>
      </c>
      <c r="D5" s="46" t="s">
        <v>108</v>
      </c>
      <c r="E5" s="46" t="s">
        <v>109</v>
      </c>
    </row>
    <row r="6" s="82" customFormat="1" ht="18" customHeight="1" spans="1:10">
      <c r="A6" s="15"/>
      <c r="B6" s="16" t="s">
        <v>7</v>
      </c>
      <c r="C6" s="22">
        <v>946.37</v>
      </c>
      <c r="D6" s="22">
        <v>775.99</v>
      </c>
      <c r="E6" s="22">
        <v>170.38</v>
      </c>
      <c r="J6" s="64"/>
    </row>
    <row r="7" s="82" customFormat="1" ht="18" customHeight="1" spans="1:7">
      <c r="A7" s="15" t="s">
        <v>110</v>
      </c>
      <c r="B7" s="15" t="s">
        <v>111</v>
      </c>
      <c r="C7" s="102">
        <v>755.22</v>
      </c>
      <c r="D7" s="102">
        <v>755.22</v>
      </c>
      <c r="E7" s="22"/>
      <c r="G7" s="64"/>
    </row>
    <row r="8" s="82" customFormat="1" ht="18" customHeight="1" spans="1:11">
      <c r="A8" s="15" t="s">
        <v>112</v>
      </c>
      <c r="B8" s="15" t="s">
        <v>113</v>
      </c>
      <c r="C8" s="22">
        <v>170.22</v>
      </c>
      <c r="D8" s="22">
        <v>170.22</v>
      </c>
      <c r="E8" s="22"/>
      <c r="F8" s="64"/>
      <c r="G8" s="64"/>
      <c r="K8" s="64"/>
    </row>
    <row r="9" s="82" customFormat="1" ht="18" customHeight="1" spans="1:8">
      <c r="A9" s="15" t="s">
        <v>114</v>
      </c>
      <c r="B9" s="15" t="s">
        <v>115</v>
      </c>
      <c r="C9" s="22">
        <v>108.73</v>
      </c>
      <c r="D9" s="22">
        <v>108.73</v>
      </c>
      <c r="E9" s="22"/>
      <c r="F9" s="64"/>
      <c r="H9" s="64"/>
    </row>
    <row r="10" s="82" customFormat="1" ht="18" customHeight="1" spans="1:8">
      <c r="A10" s="15" t="s">
        <v>116</v>
      </c>
      <c r="B10" s="15" t="s">
        <v>117</v>
      </c>
      <c r="C10" s="22">
        <v>16.4</v>
      </c>
      <c r="D10" s="22">
        <v>16.4</v>
      </c>
      <c r="E10" s="22"/>
      <c r="F10" s="64"/>
      <c r="H10" s="64"/>
    </row>
    <row r="11" s="82" customFormat="1" ht="18" customHeight="1" spans="1:8">
      <c r="A11" s="15" t="s">
        <v>118</v>
      </c>
      <c r="B11" s="15" t="s">
        <v>119</v>
      </c>
      <c r="C11" s="22">
        <v>63.6</v>
      </c>
      <c r="D11" s="22">
        <v>63.6</v>
      </c>
      <c r="E11" s="22"/>
      <c r="F11" s="64"/>
      <c r="G11" s="64"/>
      <c r="H11" s="64"/>
    </row>
    <row r="12" s="82" customFormat="1" ht="18" customHeight="1" spans="1:10">
      <c r="A12" s="103" t="s">
        <v>120</v>
      </c>
      <c r="B12" s="15" t="s">
        <v>121</v>
      </c>
      <c r="C12" s="22">
        <v>71.79</v>
      </c>
      <c r="D12" s="22">
        <v>71.79</v>
      </c>
      <c r="E12" s="22"/>
      <c r="F12" s="64"/>
      <c r="J12" s="64"/>
    </row>
    <row r="13" s="82" customFormat="1" ht="18" customHeight="1" spans="1:11">
      <c r="A13" s="103" t="s">
        <v>122</v>
      </c>
      <c r="B13" s="104" t="s">
        <v>123</v>
      </c>
      <c r="C13" s="22">
        <v>28.71</v>
      </c>
      <c r="D13" s="22">
        <v>28.71</v>
      </c>
      <c r="E13" s="22"/>
      <c r="F13" s="64"/>
      <c r="G13" s="64"/>
      <c r="K13" s="64"/>
    </row>
    <row r="14" s="97" customFormat="1" ht="18" customHeight="1" spans="1:7">
      <c r="A14" s="103" t="s">
        <v>124</v>
      </c>
      <c r="B14" s="104" t="s">
        <v>125</v>
      </c>
      <c r="C14" s="22">
        <v>30.51</v>
      </c>
      <c r="D14" s="22">
        <v>30.51</v>
      </c>
      <c r="E14" s="22"/>
      <c r="F14" s="105"/>
      <c r="G14" s="105"/>
    </row>
    <row r="15" s="97" customFormat="1" ht="18" customHeight="1" spans="1:7">
      <c r="A15" s="103" t="s">
        <v>126</v>
      </c>
      <c r="B15" s="104" t="s">
        <v>127</v>
      </c>
      <c r="C15" s="22">
        <v>8.61</v>
      </c>
      <c r="D15" s="22">
        <v>8.61</v>
      </c>
      <c r="E15" s="22"/>
      <c r="F15" s="105"/>
      <c r="G15" s="105"/>
    </row>
    <row r="16" s="97" customFormat="1" ht="18" customHeight="1" spans="1:16">
      <c r="A16" s="103" t="s">
        <v>128</v>
      </c>
      <c r="B16" s="104" t="s">
        <v>103</v>
      </c>
      <c r="C16" s="22">
        <v>67.78</v>
      </c>
      <c r="D16" s="22">
        <v>67.78</v>
      </c>
      <c r="E16" s="22"/>
      <c r="F16" s="105"/>
      <c r="G16" s="105"/>
      <c r="P16" s="105"/>
    </row>
    <row r="17" s="97" customFormat="1" ht="18" customHeight="1" spans="1:11">
      <c r="A17" s="103" t="s">
        <v>129</v>
      </c>
      <c r="B17" s="104" t="s">
        <v>130</v>
      </c>
      <c r="C17" s="22">
        <v>9.92</v>
      </c>
      <c r="D17" s="22">
        <v>9.92</v>
      </c>
      <c r="E17" s="22"/>
      <c r="F17" s="105"/>
      <c r="G17" s="105"/>
      <c r="H17" s="105"/>
      <c r="K17" s="105"/>
    </row>
    <row r="18" s="97" customFormat="1" ht="18" customHeight="1" spans="1:9">
      <c r="A18" s="15" t="s">
        <v>131</v>
      </c>
      <c r="B18" s="15" t="s">
        <v>132</v>
      </c>
      <c r="C18" s="22">
        <v>178.95</v>
      </c>
      <c r="D18" s="22">
        <v>178.95</v>
      </c>
      <c r="E18" s="22"/>
      <c r="F18" s="105"/>
      <c r="G18" s="105"/>
      <c r="H18" s="105"/>
      <c r="I18" s="105"/>
    </row>
    <row r="19" s="97" customFormat="1" ht="18" customHeight="1" spans="1:10">
      <c r="A19" s="15" t="s">
        <v>133</v>
      </c>
      <c r="B19" s="15" t="s">
        <v>134</v>
      </c>
      <c r="C19" s="22">
        <v>170.38</v>
      </c>
      <c r="D19" s="22"/>
      <c r="E19" s="22">
        <v>170.38</v>
      </c>
      <c r="F19" s="105"/>
      <c r="G19" s="105"/>
      <c r="H19" s="105"/>
      <c r="I19" s="105"/>
      <c r="J19" s="105"/>
    </row>
    <row r="20" s="97" customFormat="1" ht="18" customHeight="1" spans="1:8">
      <c r="A20" s="15" t="s">
        <v>135</v>
      </c>
      <c r="B20" s="15" t="s">
        <v>136</v>
      </c>
      <c r="C20" s="22">
        <v>15.56</v>
      </c>
      <c r="D20" s="22"/>
      <c r="E20" s="22">
        <v>15.56</v>
      </c>
      <c r="F20" s="105"/>
      <c r="G20" s="105"/>
      <c r="H20" s="105"/>
    </row>
    <row r="21" s="97" customFormat="1" ht="18" customHeight="1" spans="1:8">
      <c r="A21" s="106" t="s">
        <v>137</v>
      </c>
      <c r="B21" s="15" t="s">
        <v>138</v>
      </c>
      <c r="C21" s="22">
        <v>0.5</v>
      </c>
      <c r="D21" s="22"/>
      <c r="E21" s="22">
        <v>0.5</v>
      </c>
      <c r="F21" s="105"/>
      <c r="G21" s="105"/>
      <c r="H21" s="105"/>
    </row>
    <row r="22" s="97" customFormat="1" ht="18" customHeight="1" spans="1:9">
      <c r="A22" s="15" t="s">
        <v>139</v>
      </c>
      <c r="B22" s="15" t="s">
        <v>140</v>
      </c>
      <c r="C22" s="22">
        <v>0.72</v>
      </c>
      <c r="D22" s="22"/>
      <c r="E22" s="22">
        <v>0.72</v>
      </c>
      <c r="F22" s="105"/>
      <c r="I22" s="105"/>
    </row>
    <row r="23" s="97" customFormat="1" ht="18" customHeight="1" spans="1:8">
      <c r="A23" s="15" t="s">
        <v>141</v>
      </c>
      <c r="B23" s="15" t="s">
        <v>142</v>
      </c>
      <c r="C23" s="22">
        <v>10</v>
      </c>
      <c r="D23" s="22"/>
      <c r="E23" s="22">
        <v>10</v>
      </c>
      <c r="F23" s="105"/>
      <c r="G23" s="105"/>
      <c r="H23" s="105"/>
    </row>
    <row r="24" s="97" customFormat="1" ht="18" customHeight="1" spans="1:6">
      <c r="A24" s="15" t="s">
        <v>143</v>
      </c>
      <c r="B24" s="15" t="s">
        <v>144</v>
      </c>
      <c r="C24" s="22">
        <v>14.94</v>
      </c>
      <c r="D24" s="22"/>
      <c r="E24" s="22">
        <v>14.94</v>
      </c>
      <c r="F24" s="105"/>
    </row>
    <row r="25" s="97" customFormat="1" ht="18" customHeight="1" spans="1:8">
      <c r="A25" s="15" t="s">
        <v>145</v>
      </c>
      <c r="B25" s="15" t="s">
        <v>146</v>
      </c>
      <c r="C25" s="22">
        <v>18.8</v>
      </c>
      <c r="D25" s="22"/>
      <c r="E25" s="22">
        <v>18.8</v>
      </c>
      <c r="F25" s="105"/>
      <c r="G25" s="105"/>
      <c r="H25" s="105"/>
    </row>
    <row r="26" s="97" customFormat="1" ht="18" customHeight="1" spans="1:8">
      <c r="A26" s="106" t="s">
        <v>147</v>
      </c>
      <c r="B26" s="15" t="s">
        <v>148</v>
      </c>
      <c r="C26" s="22">
        <v>1</v>
      </c>
      <c r="D26" s="22"/>
      <c r="E26" s="22">
        <v>1</v>
      </c>
      <c r="F26" s="105"/>
      <c r="G26" s="105"/>
      <c r="H26" s="105"/>
    </row>
    <row r="27" s="97" customFormat="1" ht="18" customHeight="1" spans="1:8">
      <c r="A27" s="106" t="s">
        <v>149</v>
      </c>
      <c r="B27" s="15" t="s">
        <v>150</v>
      </c>
      <c r="C27" s="22">
        <v>3.48</v>
      </c>
      <c r="D27" s="22"/>
      <c r="E27" s="22">
        <v>3.48</v>
      </c>
      <c r="F27" s="105"/>
      <c r="G27" s="105"/>
      <c r="H27" s="105"/>
    </row>
    <row r="28" s="97" customFormat="1" ht="18" customHeight="1" spans="1:8">
      <c r="A28" s="15" t="s">
        <v>151</v>
      </c>
      <c r="B28" s="15" t="s">
        <v>152</v>
      </c>
      <c r="C28" s="22">
        <v>1.93</v>
      </c>
      <c r="D28" s="22"/>
      <c r="E28" s="22">
        <v>1.93</v>
      </c>
      <c r="F28" s="105"/>
      <c r="G28" s="105"/>
      <c r="H28" s="105"/>
    </row>
    <row r="29" s="97" customFormat="1" ht="18" customHeight="1" spans="1:19">
      <c r="A29" s="15" t="s">
        <v>153</v>
      </c>
      <c r="B29" s="15" t="s">
        <v>154</v>
      </c>
      <c r="C29" s="22">
        <v>20.88</v>
      </c>
      <c r="D29" s="22"/>
      <c r="E29" s="22">
        <v>20.88</v>
      </c>
      <c r="F29" s="105"/>
      <c r="G29" s="105"/>
      <c r="J29" s="105"/>
      <c r="S29" s="105"/>
    </row>
    <row r="30" s="97" customFormat="1" ht="18" customHeight="1" spans="1:7">
      <c r="A30" s="106" t="s">
        <v>155</v>
      </c>
      <c r="B30" s="15" t="s">
        <v>156</v>
      </c>
      <c r="C30" s="22">
        <v>14.65</v>
      </c>
      <c r="D30" s="22"/>
      <c r="E30" s="22">
        <v>14.65</v>
      </c>
      <c r="F30" s="105"/>
      <c r="G30" s="105"/>
    </row>
    <row r="31" s="97" customFormat="1" ht="18" customHeight="1" spans="1:9">
      <c r="A31" s="15" t="s">
        <v>157</v>
      </c>
      <c r="B31" s="15" t="s">
        <v>158</v>
      </c>
      <c r="C31" s="22">
        <v>10.76</v>
      </c>
      <c r="D31" s="22"/>
      <c r="E31" s="22">
        <v>10.76</v>
      </c>
      <c r="F31" s="105"/>
      <c r="G31" s="105"/>
      <c r="H31" s="105"/>
      <c r="I31" s="105"/>
    </row>
    <row r="32" s="97" customFormat="1" ht="18" customHeight="1" spans="1:7">
      <c r="A32" s="107" t="s">
        <v>159</v>
      </c>
      <c r="B32" s="15" t="s">
        <v>160</v>
      </c>
      <c r="C32" s="22">
        <v>16.14</v>
      </c>
      <c r="D32" s="22"/>
      <c r="E32" s="22">
        <v>16.14</v>
      </c>
      <c r="F32" s="105"/>
      <c r="G32" s="105"/>
    </row>
    <row r="33" s="97" customFormat="1" ht="18" customHeight="1" spans="1:16">
      <c r="A33" s="15" t="s">
        <v>161</v>
      </c>
      <c r="B33" s="15" t="s">
        <v>162</v>
      </c>
      <c r="C33" s="22">
        <v>7.99</v>
      </c>
      <c r="D33" s="22"/>
      <c r="E33" s="22">
        <v>7.99</v>
      </c>
      <c r="F33" s="105"/>
      <c r="G33" s="105"/>
      <c r="I33" s="105"/>
      <c r="P33" s="105"/>
    </row>
    <row r="34" ht="18" customHeight="1" spans="1:14">
      <c r="A34" s="15" t="s">
        <v>163</v>
      </c>
      <c r="B34" s="15" t="s">
        <v>164</v>
      </c>
      <c r="C34" s="108">
        <v>26.89</v>
      </c>
      <c r="D34" s="24"/>
      <c r="E34" s="108">
        <v>26.89</v>
      </c>
      <c r="F34" s="4"/>
      <c r="N34" s="4"/>
    </row>
    <row r="35" ht="18" customHeight="1" spans="1:14">
      <c r="A35" s="106" t="s">
        <v>165</v>
      </c>
      <c r="B35" s="15" t="s">
        <v>166</v>
      </c>
      <c r="C35" s="108">
        <v>6.14</v>
      </c>
      <c r="D35" s="24"/>
      <c r="E35" s="108">
        <v>6.14</v>
      </c>
      <c r="F35" s="4"/>
      <c r="N35" s="4"/>
    </row>
    <row r="36" ht="18" customHeight="1" spans="1:5">
      <c r="A36" s="15" t="s">
        <v>167</v>
      </c>
      <c r="B36" s="15" t="s">
        <v>168</v>
      </c>
      <c r="C36" s="108">
        <v>20.77</v>
      </c>
      <c r="D36" s="108">
        <v>20.77</v>
      </c>
      <c r="E36" s="28"/>
    </row>
    <row r="37" ht="18" customHeight="1" spans="1:5">
      <c r="A37" s="15" t="s">
        <v>169</v>
      </c>
      <c r="B37" s="15" t="s">
        <v>170</v>
      </c>
      <c r="C37" s="108">
        <v>3</v>
      </c>
      <c r="D37" s="108">
        <v>3</v>
      </c>
      <c r="E37" s="28"/>
    </row>
    <row r="38" ht="18" customHeight="1" spans="1:5">
      <c r="A38" s="103" t="s">
        <v>171</v>
      </c>
      <c r="B38" s="15" t="s">
        <v>172</v>
      </c>
      <c r="C38" s="108">
        <v>0.07</v>
      </c>
      <c r="D38" s="108">
        <v>0.07</v>
      </c>
      <c r="E38" s="28"/>
    </row>
    <row r="39" ht="18" customHeight="1" spans="1:5">
      <c r="A39" s="103" t="s">
        <v>173</v>
      </c>
      <c r="B39" s="15" t="s">
        <v>174</v>
      </c>
      <c r="C39" s="108">
        <v>17.7</v>
      </c>
      <c r="D39" s="108">
        <v>17.7</v>
      </c>
      <c r="E39" s="28"/>
    </row>
  </sheetData>
  <mergeCells count="2">
    <mergeCell ref="A4:B4"/>
    <mergeCell ref="C4:E4"/>
  </mergeCells>
  <printOptions horizontalCentered="1"/>
  <pageMargins left="0.786805555555556" right="0.786805555555556" top="0.786805555555556" bottom="0.393055555555556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0.5" style="2" customWidth="1"/>
    <col min="2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3" t="s">
        <v>175</v>
      </c>
      <c r="L1" s="91"/>
    </row>
    <row r="2" ht="33" customHeight="1" spans="1:12">
      <c r="A2" s="65" t="s">
        <v>176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0.1" customHeight="1" spans="1:12">
      <c r="A3" s="81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30.75" customHeight="1" spans="1:1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2" t="s">
        <v>2</v>
      </c>
    </row>
    <row r="5" ht="33.75" customHeight="1" spans="1:12">
      <c r="A5" s="46" t="s">
        <v>30</v>
      </c>
      <c r="B5" s="46"/>
      <c r="C5" s="46"/>
      <c r="D5" s="46"/>
      <c r="E5" s="46"/>
      <c r="F5" s="70"/>
      <c r="G5" s="46" t="s">
        <v>31</v>
      </c>
      <c r="H5" s="46"/>
      <c r="I5" s="46"/>
      <c r="J5" s="46"/>
      <c r="K5" s="46"/>
      <c r="L5" s="46"/>
    </row>
    <row r="6" ht="26.25" customHeight="1" spans="1:12">
      <c r="A6" s="47" t="s">
        <v>7</v>
      </c>
      <c r="B6" s="83" t="s">
        <v>177</v>
      </c>
      <c r="C6" s="47" t="s">
        <v>178</v>
      </c>
      <c r="D6" s="47"/>
      <c r="E6" s="47"/>
      <c r="F6" s="84" t="s">
        <v>179</v>
      </c>
      <c r="G6" s="85" t="s">
        <v>7</v>
      </c>
      <c r="H6" s="86" t="s">
        <v>177</v>
      </c>
      <c r="I6" s="47" t="s">
        <v>178</v>
      </c>
      <c r="J6" s="47"/>
      <c r="K6" s="92"/>
      <c r="L6" s="47" t="s">
        <v>179</v>
      </c>
    </row>
    <row r="7" ht="39.75" customHeight="1" spans="1:12">
      <c r="A7" s="71"/>
      <c r="B7" s="14"/>
      <c r="C7" s="72" t="s">
        <v>34</v>
      </c>
      <c r="D7" s="87" t="s">
        <v>180</v>
      </c>
      <c r="E7" s="87" t="s">
        <v>181</v>
      </c>
      <c r="F7" s="71"/>
      <c r="G7" s="88"/>
      <c r="H7" s="14"/>
      <c r="I7" s="93" t="s">
        <v>34</v>
      </c>
      <c r="J7" s="87" t="s">
        <v>180</v>
      </c>
      <c r="K7" s="94" t="s">
        <v>181</v>
      </c>
      <c r="L7" s="71"/>
    </row>
    <row r="8" ht="20.1" customHeight="1" spans="1:12">
      <c r="A8" s="89">
        <v>37</v>
      </c>
      <c r="B8" s="89"/>
      <c r="C8" s="89">
        <v>15</v>
      </c>
      <c r="D8" s="89"/>
      <c r="E8" s="89">
        <v>15</v>
      </c>
      <c r="F8" s="90">
        <v>22</v>
      </c>
      <c r="G8" s="79">
        <v>35.5</v>
      </c>
      <c r="H8" s="22"/>
      <c r="I8" s="95">
        <v>14.7</v>
      </c>
      <c r="J8" s="78"/>
      <c r="K8" s="79">
        <v>14.7</v>
      </c>
      <c r="L8" s="22">
        <v>20.8</v>
      </c>
    </row>
    <row r="9" ht="22.5" customHeight="1" spans="2:12">
      <c r="B9" s="4"/>
      <c r="G9" s="4"/>
      <c r="H9" s="4"/>
      <c r="I9" s="4"/>
      <c r="J9" s="4"/>
      <c r="K9" s="4"/>
      <c r="L9" s="4"/>
    </row>
    <row r="10" customHeight="1" spans="7:12">
      <c r="G10" s="4"/>
      <c r="H10" s="4"/>
      <c r="I10" s="4"/>
      <c r="J10" s="4"/>
      <c r="K10" s="4"/>
      <c r="L10" s="4"/>
    </row>
    <row r="11" customHeight="1" spans="7:12">
      <c r="G11" s="4"/>
      <c r="H11" s="4"/>
      <c r="I11" s="4"/>
      <c r="J11" s="4"/>
      <c r="K11" s="4"/>
      <c r="L11" s="4"/>
    </row>
    <row r="12" customHeight="1" spans="7:12">
      <c r="G12" s="4"/>
      <c r="H12" s="4"/>
      <c r="I12" s="4"/>
      <c r="L12" s="4"/>
    </row>
    <row r="13" customHeight="1" spans="6:11">
      <c r="F13" s="4"/>
      <c r="G13" s="4"/>
      <c r="H13" s="4"/>
      <c r="I13" s="4"/>
      <c r="J13" s="4"/>
      <c r="K13" s="4"/>
    </row>
    <row r="14" customHeight="1" spans="4:9">
      <c r="D14" s="4"/>
      <c r="G14" s="4"/>
      <c r="H14" s="4"/>
      <c r="I14" s="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84027777777778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A3" sqref="A3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3" t="s">
        <v>182</v>
      </c>
      <c r="E1" s="40"/>
    </row>
    <row r="2" ht="33" customHeight="1" spans="1:5">
      <c r="A2" s="65" t="s">
        <v>183</v>
      </c>
      <c r="B2" s="66"/>
      <c r="C2" s="66"/>
      <c r="D2" s="66"/>
      <c r="E2" s="66"/>
    </row>
    <row r="3" ht="20.1" customHeight="1" spans="1:5">
      <c r="A3" s="66"/>
      <c r="B3" s="66"/>
      <c r="C3" s="66"/>
      <c r="D3" s="66"/>
      <c r="E3" s="66"/>
    </row>
    <row r="4" ht="30.75" customHeight="1" spans="1:5">
      <c r="A4" s="67"/>
      <c r="B4" s="68"/>
      <c r="C4" s="68"/>
      <c r="D4" s="68"/>
      <c r="E4" s="69" t="s">
        <v>2</v>
      </c>
    </row>
    <row r="5" ht="34.5" customHeight="1" spans="1:5">
      <c r="A5" s="46" t="s">
        <v>32</v>
      </c>
      <c r="B5" s="70" t="s">
        <v>33</v>
      </c>
      <c r="C5" s="46" t="s">
        <v>184</v>
      </c>
      <c r="D5" s="46"/>
      <c r="E5" s="46"/>
    </row>
    <row r="6" ht="20.1" customHeight="1" spans="1:5">
      <c r="A6" s="71"/>
      <c r="B6" s="71"/>
      <c r="C6" s="72" t="s">
        <v>7</v>
      </c>
      <c r="D6" s="72" t="s">
        <v>35</v>
      </c>
      <c r="E6" s="72" t="s">
        <v>36</v>
      </c>
    </row>
    <row r="7" ht="27" customHeight="1" spans="1:5">
      <c r="A7" s="73"/>
      <c r="B7" s="71"/>
      <c r="C7" s="74"/>
      <c r="D7" s="75"/>
      <c r="E7" s="72"/>
    </row>
    <row r="8" ht="27" customHeight="1" spans="1:5">
      <c r="A8" s="76"/>
      <c r="B8" s="77"/>
      <c r="C8" s="78"/>
      <c r="D8" s="79"/>
      <c r="E8" s="22"/>
    </row>
    <row r="9" ht="20.25" customHeight="1" spans="1:5">
      <c r="A9" s="80" t="s">
        <v>185</v>
      </c>
      <c r="B9" s="4"/>
      <c r="C9" s="4"/>
      <c r="D9" s="4"/>
      <c r="E9" s="4"/>
    </row>
    <row r="10" ht="20.25" customHeight="1" spans="1:5">
      <c r="A10" s="4"/>
      <c r="B10" s="4"/>
      <c r="C10" s="4"/>
      <c r="D10" s="4"/>
      <c r="E10" s="4"/>
    </row>
    <row r="11" customHeight="1" spans="1:5">
      <c r="A11" s="4"/>
      <c r="B11" s="4"/>
      <c r="C11" s="4"/>
      <c r="E11" s="4"/>
    </row>
    <row r="12" customHeight="1" spans="1:5">
      <c r="A12" s="4"/>
      <c r="B12" s="4"/>
      <c r="C12" s="4"/>
      <c r="D12" s="4"/>
      <c r="E12" s="4"/>
    </row>
    <row r="13" customHeight="1" spans="1:5">
      <c r="A13" s="4"/>
      <c r="B13" s="4"/>
      <c r="C13" s="4"/>
      <c r="E13" s="4"/>
    </row>
    <row r="14" customHeight="1" spans="1:5">
      <c r="A14" s="4"/>
      <c r="B14" s="4"/>
      <c r="D14" s="4"/>
      <c r="E14" s="4"/>
    </row>
    <row r="15" customHeight="1" spans="1:5">
      <c r="A15" s="4"/>
      <c r="E15" s="4"/>
    </row>
  </sheetData>
  <mergeCells count="3">
    <mergeCell ref="C5:E5"/>
    <mergeCell ref="A5:A6"/>
    <mergeCell ref="B5:B6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tabSelected="1" workbookViewId="0">
      <selection activeCell="G7" sqref="G7"/>
    </sheetView>
  </sheetViews>
  <sheetFormatPr defaultColWidth="6.875" defaultRowHeight="20.1" customHeight="1"/>
  <cols>
    <col min="1" max="1" width="28.25" style="2" customWidth="1"/>
    <col min="2" max="2" width="19.375" style="2" customWidth="1"/>
    <col min="3" max="3" width="27.375" style="2" customWidth="1"/>
    <col min="4" max="4" width="24.62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3" t="s">
        <v>186</v>
      </c>
      <c r="B1" s="38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ht="33.75" customHeight="1" spans="1:251">
      <c r="A2" s="41" t="s">
        <v>187</v>
      </c>
      <c r="B2" s="42"/>
      <c r="C2" s="43"/>
      <c r="D2" s="4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ht="6" customHeight="1" spans="1:251">
      <c r="A3" s="42"/>
      <c r="B3" s="42"/>
      <c r="C3" s="43"/>
      <c r="D3" s="42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ht="30.75" customHeight="1" spans="1:251">
      <c r="A4" s="11"/>
      <c r="B4" s="44"/>
      <c r="C4" s="45"/>
      <c r="D4" s="12" t="s">
        <v>2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4" customHeight="1" spans="1:251">
      <c r="A5" s="46" t="s">
        <v>3</v>
      </c>
      <c r="B5" s="46"/>
      <c r="C5" s="46" t="s">
        <v>4</v>
      </c>
      <c r="D5" s="46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32.25" customHeight="1" spans="1:251">
      <c r="A6" s="47" t="s">
        <v>5</v>
      </c>
      <c r="B6" s="48" t="s">
        <v>6</v>
      </c>
      <c r="C6" s="47" t="s">
        <v>5</v>
      </c>
      <c r="D6" s="47" t="s">
        <v>6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ht="22.5" customHeight="1" spans="1:251">
      <c r="A7" s="49" t="s">
        <v>188</v>
      </c>
      <c r="B7" s="50">
        <v>1171.78</v>
      </c>
      <c r="C7" s="15" t="s">
        <v>14</v>
      </c>
      <c r="D7" s="51">
        <v>482.05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ht="22.5" customHeight="1" spans="1:251">
      <c r="A8" s="52" t="s">
        <v>189</v>
      </c>
      <c r="B8" s="22"/>
      <c r="C8" s="15" t="s">
        <v>16</v>
      </c>
      <c r="D8" s="53">
        <v>43.16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ht="22.5" customHeight="1" spans="1:251">
      <c r="A9" s="54" t="s">
        <v>190</v>
      </c>
      <c r="B9" s="50"/>
      <c r="C9" s="15" t="s">
        <v>18</v>
      </c>
      <c r="D9" s="53">
        <v>207.6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ht="22.5" customHeight="1" spans="1:251">
      <c r="A10" s="55" t="s">
        <v>191</v>
      </c>
      <c r="B10" s="56"/>
      <c r="C10" s="15" t="s">
        <v>20</v>
      </c>
      <c r="D10" s="53">
        <v>37.32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ht="22.5" customHeight="1" spans="1:251">
      <c r="A11" s="55" t="s">
        <v>192</v>
      </c>
      <c r="B11" s="56"/>
      <c r="C11" s="15" t="s">
        <v>21</v>
      </c>
      <c r="D11" s="53">
        <v>38.62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ht="22.5" customHeight="1" spans="1:251">
      <c r="A12" s="55" t="s">
        <v>193</v>
      </c>
      <c r="B12" s="22"/>
      <c r="C12" s="15" t="s">
        <v>22</v>
      </c>
      <c r="D12" s="53">
        <v>295.25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ht="22.5" customHeight="1" spans="1:251">
      <c r="A13" s="55"/>
      <c r="B13" s="22"/>
      <c r="C13" s="15" t="s">
        <v>23</v>
      </c>
      <c r="D13" s="57">
        <v>67.78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ht="22.5" customHeight="1" spans="1:251">
      <c r="A14" s="58" t="s">
        <v>194</v>
      </c>
      <c r="B14" s="59">
        <f>SUM(B7:B12)</f>
        <v>1171.78</v>
      </c>
      <c r="C14" s="58" t="s">
        <v>195</v>
      </c>
      <c r="D14" s="57">
        <f>SUM(D7:D13)</f>
        <v>1171.78</v>
      </c>
      <c r="E14" s="4"/>
      <c r="F14" s="4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ht="22.5" customHeight="1" spans="1:251">
      <c r="A15" s="55" t="s">
        <v>196</v>
      </c>
      <c r="B15" s="59"/>
      <c r="C15" s="28"/>
      <c r="D15" s="57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ht="22.5" customHeight="1" spans="1:5">
      <c r="A16" s="55" t="s">
        <v>197</v>
      </c>
      <c r="B16" s="22"/>
      <c r="C16" s="60" t="s">
        <v>198</v>
      </c>
      <c r="D16" s="57"/>
      <c r="E16" s="4"/>
    </row>
    <row r="17" customHeight="1" spans="1:4">
      <c r="A17" s="61" t="s">
        <v>199</v>
      </c>
      <c r="B17" s="62">
        <v>1171.78</v>
      </c>
      <c r="C17" s="63" t="s">
        <v>200</v>
      </c>
      <c r="D17" s="57">
        <v>1171.78</v>
      </c>
    </row>
    <row r="24" customHeight="1" spans="3:3">
      <c r="C24" s="4"/>
    </row>
  </sheetData>
  <mergeCells count="2">
    <mergeCell ref="A5:B5"/>
    <mergeCell ref="C5:D5"/>
  </mergeCells>
  <printOptions horizontalCentered="1"/>
  <pageMargins left="0" right="0" top="1.18055555555556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A1" sqref="A1"/>
    </sheetView>
  </sheetViews>
  <sheetFormatPr defaultColWidth="6.875" defaultRowHeight="11.25"/>
  <cols>
    <col min="1" max="1" width="12.625" style="2" customWidth="1"/>
    <col min="2" max="2" width="35.25" style="2" customWidth="1"/>
    <col min="3" max="3" width="10.25" style="2" customWidth="1"/>
    <col min="4" max="4" width="6" style="2" customWidth="1"/>
    <col min="5" max="7" width="10.5" style="2" customWidth="1"/>
    <col min="8" max="8" width="9.75" style="2" customWidth="1"/>
    <col min="9" max="9" width="7" style="2" customWidth="1"/>
    <col min="10" max="10" width="6.5" style="2" customWidth="1"/>
    <col min="11" max="11" width="2.875" style="2" customWidth="1"/>
    <col min="12" max="12" width="7.7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18.75" spans="1:12">
      <c r="A1" s="3" t="s">
        <v>201</v>
      </c>
      <c r="L1" s="36"/>
    </row>
    <row r="2" s="29" customFormat="1" ht="25.5" spans="1:12">
      <c r="A2" s="30" t="s">
        <v>202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4.25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7" t="s">
        <v>2</v>
      </c>
    </row>
    <row r="4" s="1" customFormat="1" ht="23.1" customHeight="1" spans="1:12">
      <c r="A4" s="33" t="s">
        <v>203</v>
      </c>
      <c r="B4" s="33"/>
      <c r="C4" s="33" t="s">
        <v>7</v>
      </c>
      <c r="D4" s="33" t="s">
        <v>197</v>
      </c>
      <c r="E4" s="33" t="s">
        <v>188</v>
      </c>
      <c r="F4" s="33" t="s">
        <v>189</v>
      </c>
      <c r="G4" s="33" t="s">
        <v>190</v>
      </c>
      <c r="H4" s="33" t="s">
        <v>191</v>
      </c>
      <c r="I4" s="33"/>
      <c r="J4" s="33" t="s">
        <v>192</v>
      </c>
      <c r="K4" s="33" t="s">
        <v>193</v>
      </c>
      <c r="L4" s="33" t="s">
        <v>196</v>
      </c>
    </row>
    <row r="5" s="1" customFormat="1" ht="33.95" customHeight="1" spans="1:12">
      <c r="A5" s="34" t="s">
        <v>32</v>
      </c>
      <c r="B5" s="35" t="s">
        <v>33</v>
      </c>
      <c r="C5" s="33"/>
      <c r="D5" s="33"/>
      <c r="E5" s="33"/>
      <c r="F5" s="33"/>
      <c r="G5" s="33"/>
      <c r="H5" s="34" t="s">
        <v>204</v>
      </c>
      <c r="I5" s="34" t="s">
        <v>205</v>
      </c>
      <c r="J5" s="33"/>
      <c r="K5" s="33"/>
      <c r="L5" s="33"/>
    </row>
    <row r="6" ht="14.25" spans="1:12">
      <c r="A6" s="15"/>
      <c r="B6" s="16" t="s">
        <v>7</v>
      </c>
      <c r="C6" s="17">
        <v>1171.78</v>
      </c>
      <c r="D6" s="13"/>
      <c r="E6" s="17">
        <v>1171.78</v>
      </c>
      <c r="F6" s="13"/>
      <c r="G6" s="13"/>
      <c r="H6" s="18"/>
      <c r="I6" s="18"/>
      <c r="J6" s="13"/>
      <c r="K6" s="13"/>
      <c r="L6" s="13"/>
    </row>
    <row r="7" ht="14.25" spans="1:12">
      <c r="A7" s="15" t="s">
        <v>37</v>
      </c>
      <c r="B7" s="15" t="s">
        <v>14</v>
      </c>
      <c r="C7" s="17">
        <v>482.06</v>
      </c>
      <c r="D7" s="13"/>
      <c r="E7" s="17">
        <v>482.06</v>
      </c>
      <c r="F7" s="13"/>
      <c r="G7" s="13"/>
      <c r="H7" s="18"/>
      <c r="I7" s="18"/>
      <c r="J7" s="13"/>
      <c r="K7" s="13"/>
      <c r="L7" s="13"/>
    </row>
    <row r="8" ht="14.25" spans="1:12">
      <c r="A8" s="15" t="s">
        <v>38</v>
      </c>
      <c r="B8" s="15" t="s">
        <v>39</v>
      </c>
      <c r="C8" s="17">
        <v>3.57</v>
      </c>
      <c r="D8" s="13"/>
      <c r="E8" s="17">
        <v>3.57</v>
      </c>
      <c r="F8" s="13"/>
      <c r="G8" s="13"/>
      <c r="H8" s="18"/>
      <c r="I8" s="18"/>
      <c r="J8" s="13"/>
      <c r="K8" s="13"/>
      <c r="L8" s="13"/>
    </row>
    <row r="9" ht="14.25" spans="1:12">
      <c r="A9" s="15" t="s">
        <v>40</v>
      </c>
      <c r="B9" s="15" t="s">
        <v>41</v>
      </c>
      <c r="C9" s="17">
        <v>2.57</v>
      </c>
      <c r="D9" s="13"/>
      <c r="E9" s="17">
        <v>2.57</v>
      </c>
      <c r="F9" s="13"/>
      <c r="G9" s="13"/>
      <c r="H9" s="18"/>
      <c r="I9" s="18"/>
      <c r="J9" s="13"/>
      <c r="K9" s="13"/>
      <c r="L9" s="13"/>
    </row>
    <row r="10" ht="14.25" spans="1:12">
      <c r="A10" s="15" t="s">
        <v>42</v>
      </c>
      <c r="B10" s="15" t="s">
        <v>43</v>
      </c>
      <c r="C10" s="17">
        <v>1</v>
      </c>
      <c r="D10" s="13"/>
      <c r="E10" s="17">
        <v>1</v>
      </c>
      <c r="F10" s="13"/>
      <c r="G10" s="13"/>
      <c r="H10" s="18"/>
      <c r="I10" s="18"/>
      <c r="J10" s="13"/>
      <c r="K10" s="13"/>
      <c r="L10" s="13"/>
    </row>
    <row r="11" ht="14.25" spans="1:12">
      <c r="A11" s="19" t="s">
        <v>44</v>
      </c>
      <c r="B11" s="20" t="s">
        <v>45</v>
      </c>
      <c r="C11" s="21">
        <v>478.49</v>
      </c>
      <c r="D11" s="22"/>
      <c r="E11" s="21">
        <v>478.49</v>
      </c>
      <c r="F11" s="22"/>
      <c r="G11" s="22"/>
      <c r="H11" s="22"/>
      <c r="I11" s="22"/>
      <c r="J11" s="22"/>
      <c r="K11" s="22"/>
      <c r="L11" s="22"/>
    </row>
    <row r="12" ht="14.25" spans="1:12">
      <c r="A12" s="19" t="s">
        <v>46</v>
      </c>
      <c r="B12" s="20" t="s">
        <v>47</v>
      </c>
      <c r="C12" s="23">
        <v>460.71</v>
      </c>
      <c r="D12" s="24"/>
      <c r="E12" s="23">
        <v>460.71</v>
      </c>
      <c r="F12" s="24"/>
      <c r="G12" s="24"/>
      <c r="H12" s="24"/>
      <c r="I12" s="24"/>
      <c r="J12" s="24"/>
      <c r="K12" s="24"/>
      <c r="L12" s="24"/>
    </row>
    <row r="13" ht="14.25" spans="1:12">
      <c r="A13" s="19" t="s">
        <v>48</v>
      </c>
      <c r="B13" s="25" t="s">
        <v>49</v>
      </c>
      <c r="C13" s="23">
        <v>17.78</v>
      </c>
      <c r="D13" s="24"/>
      <c r="E13" s="23">
        <v>17.78</v>
      </c>
      <c r="F13" s="24"/>
      <c r="G13" s="24"/>
      <c r="H13" s="24"/>
      <c r="I13" s="24"/>
      <c r="J13" s="24"/>
      <c r="K13" s="24"/>
      <c r="L13" s="24"/>
    </row>
    <row r="14" ht="14.25" spans="1:12">
      <c r="A14" s="19">
        <v>207</v>
      </c>
      <c r="B14" s="25" t="s">
        <v>16</v>
      </c>
      <c r="C14" s="23">
        <v>43.16</v>
      </c>
      <c r="D14" s="24"/>
      <c r="E14" s="23">
        <v>43.16</v>
      </c>
      <c r="F14" s="24"/>
      <c r="G14" s="24"/>
      <c r="H14" s="24"/>
      <c r="I14" s="24"/>
      <c r="J14" s="24"/>
      <c r="K14" s="24"/>
      <c r="L14" s="24"/>
    </row>
    <row r="15" ht="14.25" spans="1:12">
      <c r="A15" s="26" t="s">
        <v>54</v>
      </c>
      <c r="B15" s="25" t="s">
        <v>55</v>
      </c>
      <c r="C15" s="23">
        <v>43.16</v>
      </c>
      <c r="D15" s="24"/>
      <c r="E15" s="23">
        <v>43.16</v>
      </c>
      <c r="F15" s="24"/>
      <c r="G15" s="24"/>
      <c r="H15" s="24"/>
      <c r="I15" s="24"/>
      <c r="J15" s="24"/>
      <c r="K15" s="24"/>
      <c r="L15" s="24"/>
    </row>
    <row r="16" ht="14.25" spans="1:12">
      <c r="A16" s="26" t="s">
        <v>56</v>
      </c>
      <c r="B16" s="25" t="s">
        <v>57</v>
      </c>
      <c r="C16" s="27">
        <v>43.16</v>
      </c>
      <c r="D16" s="24"/>
      <c r="E16" s="27">
        <v>43.16</v>
      </c>
      <c r="F16" s="24"/>
      <c r="G16" s="24"/>
      <c r="H16" s="24"/>
      <c r="I16" s="24"/>
      <c r="J16" s="24"/>
      <c r="K16" s="24"/>
      <c r="L16" s="24"/>
    </row>
    <row r="17" ht="14.25" spans="1:12">
      <c r="A17" s="19">
        <v>208</v>
      </c>
      <c r="B17" s="20" t="s">
        <v>18</v>
      </c>
      <c r="C17" s="27">
        <v>207.61</v>
      </c>
      <c r="D17" s="28"/>
      <c r="E17" s="27">
        <v>207.61</v>
      </c>
      <c r="F17" s="28"/>
      <c r="G17" s="28"/>
      <c r="H17" s="28"/>
      <c r="I17" s="24"/>
      <c r="J17" s="24"/>
      <c r="K17" s="24"/>
      <c r="L17" s="24"/>
    </row>
    <row r="18" ht="14.25" spans="1:12">
      <c r="A18" s="19" t="s">
        <v>58</v>
      </c>
      <c r="B18" s="20" t="s">
        <v>59</v>
      </c>
      <c r="C18" s="27">
        <v>77.67</v>
      </c>
      <c r="D18" s="28"/>
      <c r="E18" s="27">
        <v>77.67</v>
      </c>
      <c r="F18" s="28"/>
      <c r="G18" s="28"/>
      <c r="H18" s="28"/>
      <c r="I18" s="28"/>
      <c r="J18" s="24"/>
      <c r="K18" s="24"/>
      <c r="L18" s="28"/>
    </row>
    <row r="19" ht="14.25" spans="1:12">
      <c r="A19" s="19" t="s">
        <v>60</v>
      </c>
      <c r="B19" s="20" t="s">
        <v>61</v>
      </c>
      <c r="C19" s="27">
        <v>77.67</v>
      </c>
      <c r="D19" s="28"/>
      <c r="E19" s="27">
        <v>77.67</v>
      </c>
      <c r="F19" s="28"/>
      <c r="G19" s="28"/>
      <c r="H19" s="28"/>
      <c r="I19" s="28"/>
      <c r="J19" s="28"/>
      <c r="K19" s="28"/>
      <c r="L19" s="28"/>
    </row>
    <row r="20" ht="14.25" spans="1:12">
      <c r="A20" s="19" t="s">
        <v>62</v>
      </c>
      <c r="B20" s="20" t="s">
        <v>63</v>
      </c>
      <c r="C20" s="27">
        <v>120.6</v>
      </c>
      <c r="D20" s="28"/>
      <c r="E20" s="27">
        <v>120.6</v>
      </c>
      <c r="F20" s="28"/>
      <c r="G20" s="28"/>
      <c r="H20" s="28"/>
      <c r="I20" s="28"/>
      <c r="J20" s="28"/>
      <c r="K20" s="28"/>
      <c r="L20" s="28"/>
    </row>
    <row r="21" ht="14.25" spans="1:12">
      <c r="A21" s="19" t="s">
        <v>66</v>
      </c>
      <c r="B21" s="25" t="s">
        <v>67</v>
      </c>
      <c r="C21" s="27">
        <v>71.79</v>
      </c>
      <c r="D21" s="28"/>
      <c r="E21" s="27">
        <v>71.79</v>
      </c>
      <c r="F21" s="28"/>
      <c r="G21" s="28"/>
      <c r="H21" s="28"/>
      <c r="I21" s="28"/>
      <c r="J21" s="28"/>
      <c r="K21" s="28"/>
      <c r="L21" s="28"/>
    </row>
    <row r="22" ht="14.25" spans="1:12">
      <c r="A22" s="19" t="s">
        <v>68</v>
      </c>
      <c r="B22" s="25" t="s">
        <v>69</v>
      </c>
      <c r="C22" s="27">
        <v>28.71</v>
      </c>
      <c r="D22" s="28"/>
      <c r="E22" s="27">
        <v>28.71</v>
      </c>
      <c r="F22" s="28"/>
      <c r="G22" s="28"/>
      <c r="H22" s="28"/>
      <c r="I22" s="28"/>
      <c r="J22" s="28"/>
      <c r="K22" s="28"/>
      <c r="L22" s="28"/>
    </row>
    <row r="23" ht="14.25" spans="1:12">
      <c r="A23" s="26" t="s">
        <v>70</v>
      </c>
      <c r="B23" s="25" t="s">
        <v>71</v>
      </c>
      <c r="C23" s="27">
        <v>20.1</v>
      </c>
      <c r="D23" s="28"/>
      <c r="E23" s="27">
        <v>20.1</v>
      </c>
      <c r="F23" s="28"/>
      <c r="G23" s="28"/>
      <c r="H23" s="28"/>
      <c r="I23" s="28"/>
      <c r="J23" s="28"/>
      <c r="K23" s="28"/>
      <c r="L23" s="28"/>
    </row>
    <row r="24" ht="14.25" spans="1:12">
      <c r="A24" s="19" t="s">
        <v>72</v>
      </c>
      <c r="B24" s="25" t="s">
        <v>73</v>
      </c>
      <c r="C24" s="27">
        <v>7.54</v>
      </c>
      <c r="D24" s="28"/>
      <c r="E24" s="27">
        <v>7.54</v>
      </c>
      <c r="F24" s="28"/>
      <c r="G24" s="28"/>
      <c r="H24" s="28"/>
      <c r="I24" s="28"/>
      <c r="J24" s="28"/>
      <c r="K24" s="28"/>
      <c r="L24" s="28"/>
    </row>
    <row r="25" ht="14.25" spans="1:12">
      <c r="A25" s="19" t="s">
        <v>74</v>
      </c>
      <c r="B25" s="25" t="s">
        <v>75</v>
      </c>
      <c r="C25" s="27">
        <v>7.54</v>
      </c>
      <c r="D25" s="28"/>
      <c r="E25" s="27">
        <v>7.54</v>
      </c>
      <c r="F25" s="28"/>
      <c r="G25" s="28"/>
      <c r="H25" s="28"/>
      <c r="I25" s="28"/>
      <c r="J25" s="28"/>
      <c r="K25" s="28"/>
      <c r="L25" s="28"/>
    </row>
    <row r="26" ht="14.25" spans="1:12">
      <c r="A26" s="19" t="s">
        <v>76</v>
      </c>
      <c r="B26" s="20" t="s">
        <v>77</v>
      </c>
      <c r="C26" s="27">
        <v>1.8</v>
      </c>
      <c r="D26" s="28"/>
      <c r="E26" s="27">
        <v>1.8</v>
      </c>
      <c r="F26" s="28"/>
      <c r="G26" s="28"/>
      <c r="H26" s="28"/>
      <c r="I26" s="28"/>
      <c r="J26" s="28"/>
      <c r="K26" s="28"/>
      <c r="L26" s="28"/>
    </row>
    <row r="27" ht="14.25" spans="1:12">
      <c r="A27" s="19" t="s">
        <v>78</v>
      </c>
      <c r="B27" s="20" t="s">
        <v>79</v>
      </c>
      <c r="C27" s="27">
        <v>1.8</v>
      </c>
      <c r="D27" s="28"/>
      <c r="E27" s="27">
        <v>1.8</v>
      </c>
      <c r="F27" s="28"/>
      <c r="G27" s="28"/>
      <c r="H27" s="28"/>
      <c r="I27" s="28"/>
      <c r="J27" s="28"/>
      <c r="K27" s="28"/>
      <c r="L27" s="28"/>
    </row>
    <row r="28" ht="14.25" spans="1:12">
      <c r="A28" s="19">
        <v>210</v>
      </c>
      <c r="B28" s="25" t="s">
        <v>20</v>
      </c>
      <c r="C28" s="27">
        <v>37.31</v>
      </c>
      <c r="D28" s="28"/>
      <c r="E28" s="27">
        <v>37.31</v>
      </c>
      <c r="F28" s="28"/>
      <c r="G28" s="28"/>
      <c r="H28" s="28"/>
      <c r="I28" s="28"/>
      <c r="J28" s="28"/>
      <c r="K28" s="28"/>
      <c r="L28" s="28"/>
    </row>
    <row r="29" ht="14.25" spans="1:12">
      <c r="A29" s="19" t="s">
        <v>80</v>
      </c>
      <c r="B29" s="25" t="s">
        <v>81</v>
      </c>
      <c r="C29" s="27">
        <v>37.31</v>
      </c>
      <c r="D29" s="28"/>
      <c r="E29" s="27">
        <v>37.31</v>
      </c>
      <c r="F29" s="28"/>
      <c r="G29" s="28"/>
      <c r="H29" s="28"/>
      <c r="I29" s="28"/>
      <c r="J29" s="28"/>
      <c r="K29" s="28"/>
      <c r="L29" s="28"/>
    </row>
    <row r="30" ht="14.25" spans="1:12">
      <c r="A30" s="19" t="s">
        <v>82</v>
      </c>
      <c r="B30" s="25" t="s">
        <v>83</v>
      </c>
      <c r="C30" s="27">
        <v>23.76</v>
      </c>
      <c r="D30" s="28"/>
      <c r="E30" s="27">
        <v>23.76</v>
      </c>
      <c r="F30" s="28"/>
      <c r="G30" s="28"/>
      <c r="H30" s="28"/>
      <c r="I30" s="28"/>
      <c r="J30" s="28"/>
      <c r="K30" s="28"/>
      <c r="L30" s="28"/>
    </row>
    <row r="31" ht="14.25" spans="1:12">
      <c r="A31" s="19" t="s">
        <v>84</v>
      </c>
      <c r="B31" s="25" t="s">
        <v>85</v>
      </c>
      <c r="C31" s="27">
        <v>13.55</v>
      </c>
      <c r="D31" s="28"/>
      <c r="E31" s="27">
        <v>13.55</v>
      </c>
      <c r="F31" s="28"/>
      <c r="G31" s="28"/>
      <c r="H31" s="28"/>
      <c r="I31" s="28"/>
      <c r="J31" s="28"/>
      <c r="K31" s="28"/>
      <c r="L31" s="28"/>
    </row>
    <row r="32" ht="14.25" spans="1:12">
      <c r="A32" s="19">
        <v>212</v>
      </c>
      <c r="B32" s="20" t="s">
        <v>21</v>
      </c>
      <c r="C32" s="27">
        <v>38.62</v>
      </c>
      <c r="D32" s="28"/>
      <c r="E32" s="27">
        <v>38.62</v>
      </c>
      <c r="F32" s="28"/>
      <c r="G32" s="28"/>
      <c r="H32" s="28"/>
      <c r="I32" s="28"/>
      <c r="J32" s="28"/>
      <c r="K32" s="28"/>
      <c r="L32" s="28"/>
    </row>
    <row r="33" ht="14.25" spans="1:12">
      <c r="A33" s="19" t="s">
        <v>86</v>
      </c>
      <c r="B33" s="20" t="s">
        <v>87</v>
      </c>
      <c r="C33" s="27">
        <v>38.62</v>
      </c>
      <c r="D33" s="28"/>
      <c r="E33" s="27">
        <v>38.62</v>
      </c>
      <c r="F33" s="28"/>
      <c r="G33" s="28"/>
      <c r="H33" s="28"/>
      <c r="I33" s="28"/>
      <c r="J33" s="28"/>
      <c r="K33" s="28"/>
      <c r="L33" s="28"/>
    </row>
    <row r="34" ht="14.25" spans="1:12">
      <c r="A34" s="19" t="s">
        <v>88</v>
      </c>
      <c r="B34" s="20" t="s">
        <v>89</v>
      </c>
      <c r="C34" s="27">
        <v>38.62</v>
      </c>
      <c r="D34" s="28"/>
      <c r="E34" s="27">
        <v>38.62</v>
      </c>
      <c r="F34" s="28"/>
      <c r="G34" s="28"/>
      <c r="H34" s="28"/>
      <c r="I34" s="28"/>
      <c r="J34" s="28"/>
      <c r="K34" s="28"/>
      <c r="L34" s="28"/>
    </row>
    <row r="35" ht="14.25" spans="1:12">
      <c r="A35" s="19">
        <v>213</v>
      </c>
      <c r="B35" s="20" t="s">
        <v>22</v>
      </c>
      <c r="C35" s="27">
        <v>295.24</v>
      </c>
      <c r="D35" s="28"/>
      <c r="E35" s="27">
        <v>295.24</v>
      </c>
      <c r="F35" s="28"/>
      <c r="G35" s="28"/>
      <c r="H35" s="28"/>
      <c r="I35" s="28"/>
      <c r="J35" s="28"/>
      <c r="K35" s="28"/>
      <c r="L35" s="28"/>
    </row>
    <row r="36" ht="14.25" spans="1:12">
      <c r="A36" s="19" t="s">
        <v>90</v>
      </c>
      <c r="B36" s="20" t="s">
        <v>91</v>
      </c>
      <c r="C36" s="27">
        <v>181.72</v>
      </c>
      <c r="D36" s="28"/>
      <c r="E36" s="27">
        <v>181.72</v>
      </c>
      <c r="F36" s="28"/>
      <c r="G36" s="28"/>
      <c r="H36" s="28"/>
      <c r="I36" s="28"/>
      <c r="J36" s="28"/>
      <c r="K36" s="28"/>
      <c r="L36" s="28"/>
    </row>
    <row r="37" ht="14.25" spans="1:12">
      <c r="A37" s="19" t="s">
        <v>92</v>
      </c>
      <c r="B37" s="20" t="s">
        <v>93</v>
      </c>
      <c r="C37" s="27">
        <v>98.72</v>
      </c>
      <c r="D37" s="28"/>
      <c r="E37" s="27">
        <v>98.72</v>
      </c>
      <c r="F37" s="28"/>
      <c r="G37" s="28"/>
      <c r="H37" s="28"/>
      <c r="I37" s="28"/>
      <c r="J37" s="28"/>
      <c r="K37" s="28"/>
      <c r="L37" s="28"/>
    </row>
    <row r="38" ht="14.25" spans="1:12">
      <c r="A38" s="19" t="s">
        <v>94</v>
      </c>
      <c r="B38" s="20" t="s">
        <v>95</v>
      </c>
      <c r="C38" s="27">
        <v>83</v>
      </c>
      <c r="D38" s="28"/>
      <c r="E38" s="27">
        <v>83</v>
      </c>
      <c r="F38" s="28"/>
      <c r="G38" s="28"/>
      <c r="H38" s="28"/>
      <c r="I38" s="28"/>
      <c r="J38" s="28"/>
      <c r="K38" s="28"/>
      <c r="L38" s="28"/>
    </row>
    <row r="39" ht="14.25" spans="1:12">
      <c r="A39" s="19" t="s">
        <v>96</v>
      </c>
      <c r="B39" s="20" t="s">
        <v>97</v>
      </c>
      <c r="C39" s="27">
        <v>113.52</v>
      </c>
      <c r="D39" s="28"/>
      <c r="E39" s="27">
        <v>113.52</v>
      </c>
      <c r="F39" s="28"/>
      <c r="G39" s="28"/>
      <c r="H39" s="28"/>
      <c r="I39" s="28"/>
      <c r="J39" s="28"/>
      <c r="K39" s="28"/>
      <c r="L39" s="28"/>
    </row>
    <row r="40" ht="14.25" spans="1:12">
      <c r="A40" s="19" t="s">
        <v>98</v>
      </c>
      <c r="B40" s="20" t="s">
        <v>99</v>
      </c>
      <c r="C40" s="27">
        <v>113.52</v>
      </c>
      <c r="D40" s="28"/>
      <c r="E40" s="27">
        <v>113.52</v>
      </c>
      <c r="F40" s="28"/>
      <c r="G40" s="28"/>
      <c r="H40" s="28"/>
      <c r="I40" s="28"/>
      <c r="J40" s="28"/>
      <c r="K40" s="28"/>
      <c r="L40" s="28"/>
    </row>
    <row r="41" ht="14.25" spans="1:12">
      <c r="A41" s="19">
        <v>221</v>
      </c>
      <c r="B41" s="20" t="s">
        <v>23</v>
      </c>
      <c r="C41" s="27">
        <v>67.78</v>
      </c>
      <c r="D41" s="28"/>
      <c r="E41" s="27">
        <v>67.78</v>
      </c>
      <c r="F41" s="28"/>
      <c r="G41" s="28"/>
      <c r="H41" s="28"/>
      <c r="I41" s="28"/>
      <c r="J41" s="28"/>
      <c r="K41" s="28"/>
      <c r="L41" s="28"/>
    </row>
    <row r="42" ht="14.25" spans="1:12">
      <c r="A42" s="19" t="s">
        <v>100</v>
      </c>
      <c r="B42" s="20" t="s">
        <v>101</v>
      </c>
      <c r="C42" s="27">
        <v>67.78</v>
      </c>
      <c r="D42" s="28"/>
      <c r="E42" s="27">
        <v>67.78</v>
      </c>
      <c r="F42" s="28"/>
      <c r="G42" s="28"/>
      <c r="H42" s="28"/>
      <c r="I42" s="28"/>
      <c r="J42" s="28"/>
      <c r="K42" s="28"/>
      <c r="L42" s="28"/>
    </row>
    <row r="43" ht="14.25" spans="1:12">
      <c r="A43" s="26" t="s">
        <v>102</v>
      </c>
      <c r="B43" s="20" t="s">
        <v>103</v>
      </c>
      <c r="C43" s="27">
        <v>67.78</v>
      </c>
      <c r="D43" s="28"/>
      <c r="E43" s="27">
        <v>67.78</v>
      </c>
      <c r="F43" s="28"/>
      <c r="G43" s="28"/>
      <c r="H43" s="28"/>
      <c r="I43" s="28"/>
      <c r="J43" s="28"/>
      <c r="K43" s="28"/>
      <c r="L43" s="28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1.18055555555556" bottom="0.984027777777778" header="0.511805555555556" footer="0.511805555555556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showGridLines="0" showZeros="0" topLeftCell="A22" workbookViewId="0">
      <selection activeCell="A41" sqref="A41"/>
    </sheetView>
  </sheetViews>
  <sheetFormatPr defaultColWidth="6.875" defaultRowHeight="12.75" customHeight="1"/>
  <cols>
    <col min="1" max="1" width="12.625" style="2" customWidth="1"/>
    <col min="2" max="2" width="35.875" style="2" customWidth="1"/>
    <col min="3" max="3" width="8.625" style="2" customWidth="1"/>
    <col min="4" max="4" width="10" style="2" customWidth="1"/>
    <col min="5" max="5" width="9.125" style="2" customWidth="1"/>
    <col min="6" max="6" width="7.25" style="2" customWidth="1"/>
    <col min="7" max="7" width="7.125" style="2" customWidth="1"/>
    <col min="8" max="8" width="9.12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3" t="s">
        <v>206</v>
      </c>
      <c r="B1" s="4"/>
    </row>
    <row r="2" ht="33" customHeight="1" spans="1:8">
      <c r="A2" s="5" t="s">
        <v>207</v>
      </c>
      <c r="B2" s="6"/>
      <c r="C2" s="6"/>
      <c r="D2" s="6"/>
      <c r="E2" s="6"/>
      <c r="F2" s="6"/>
      <c r="G2" s="6"/>
      <c r="H2" s="7"/>
    </row>
    <row r="3" ht="20.1" customHeight="1" spans="1:8">
      <c r="A3" s="8"/>
      <c r="B3" s="9"/>
      <c r="C3" s="6"/>
      <c r="D3" s="6"/>
      <c r="E3" s="6"/>
      <c r="F3" s="6"/>
      <c r="G3" s="6"/>
      <c r="H3" s="7"/>
    </row>
    <row r="4" ht="30.75" customHeight="1" spans="1:8">
      <c r="A4" s="10"/>
      <c r="B4" s="11"/>
      <c r="C4" s="10"/>
      <c r="D4" s="10"/>
      <c r="E4" s="10"/>
      <c r="F4" s="10"/>
      <c r="G4" s="10"/>
      <c r="H4" s="12" t="s">
        <v>2</v>
      </c>
    </row>
    <row r="5" s="1" customFormat="1" ht="45.75" customHeight="1" spans="1:8">
      <c r="A5" s="13" t="s">
        <v>32</v>
      </c>
      <c r="B5" s="13" t="s">
        <v>33</v>
      </c>
      <c r="C5" s="13" t="s">
        <v>7</v>
      </c>
      <c r="D5" s="14" t="s">
        <v>35</v>
      </c>
      <c r="E5" s="13" t="s">
        <v>36</v>
      </c>
      <c r="F5" s="13" t="s">
        <v>208</v>
      </c>
      <c r="G5" s="13" t="s">
        <v>209</v>
      </c>
      <c r="H5" s="13" t="s">
        <v>210</v>
      </c>
    </row>
    <row r="6" ht="14.25" customHeight="1" spans="1:8">
      <c r="A6" s="15"/>
      <c r="B6" s="16" t="s">
        <v>7</v>
      </c>
      <c r="C6" s="17">
        <v>1171.78</v>
      </c>
      <c r="D6" s="17">
        <v>946.37</v>
      </c>
      <c r="E6" s="17">
        <v>225.41</v>
      </c>
      <c r="F6" s="13"/>
      <c r="G6" s="13"/>
      <c r="H6" s="18"/>
    </row>
    <row r="7" ht="14.25" customHeight="1" spans="1:8">
      <c r="A7" s="15" t="s">
        <v>37</v>
      </c>
      <c r="B7" s="15" t="s">
        <v>14</v>
      </c>
      <c r="C7" s="17">
        <v>482.06</v>
      </c>
      <c r="D7" s="17">
        <v>460.71</v>
      </c>
      <c r="E7" s="17">
        <v>21.35</v>
      </c>
      <c r="F7" s="13"/>
      <c r="G7" s="13"/>
      <c r="H7" s="18"/>
    </row>
    <row r="8" ht="14.25" customHeight="1" spans="1:8">
      <c r="A8" s="15" t="s">
        <v>38</v>
      </c>
      <c r="B8" s="15" t="s">
        <v>39</v>
      </c>
      <c r="C8" s="17">
        <v>3.57</v>
      </c>
      <c r="D8" s="17"/>
      <c r="E8" s="17">
        <v>3.57</v>
      </c>
      <c r="F8" s="13"/>
      <c r="G8" s="13"/>
      <c r="H8" s="18"/>
    </row>
    <row r="9" ht="14.25" customHeight="1" spans="1:8">
      <c r="A9" s="15" t="s">
        <v>40</v>
      </c>
      <c r="B9" s="15" t="s">
        <v>41</v>
      </c>
      <c r="C9" s="17">
        <v>2.57</v>
      </c>
      <c r="D9" s="17"/>
      <c r="E9" s="17">
        <v>2.57</v>
      </c>
      <c r="F9" s="13"/>
      <c r="G9" s="13"/>
      <c r="H9" s="18"/>
    </row>
    <row r="10" ht="14.25" customHeight="1" spans="1:8">
      <c r="A10" s="15" t="s">
        <v>42</v>
      </c>
      <c r="B10" s="15" t="s">
        <v>43</v>
      </c>
      <c r="C10" s="17">
        <v>1</v>
      </c>
      <c r="D10" s="17"/>
      <c r="E10" s="17">
        <v>1</v>
      </c>
      <c r="F10" s="13"/>
      <c r="G10" s="13"/>
      <c r="H10" s="18"/>
    </row>
    <row r="11" ht="14.25" customHeight="1" spans="1:8">
      <c r="A11" s="19" t="s">
        <v>44</v>
      </c>
      <c r="B11" s="20" t="s">
        <v>45</v>
      </c>
      <c r="C11" s="21">
        <v>478.49</v>
      </c>
      <c r="D11" s="21">
        <v>460.71</v>
      </c>
      <c r="E11" s="21">
        <v>17.78</v>
      </c>
      <c r="F11" s="22"/>
      <c r="G11" s="22"/>
      <c r="H11" s="22"/>
    </row>
    <row r="12" ht="13.5" customHeight="1" spans="1:8">
      <c r="A12" s="19" t="s">
        <v>46</v>
      </c>
      <c r="B12" s="20" t="s">
        <v>47</v>
      </c>
      <c r="C12" s="23">
        <v>460.71</v>
      </c>
      <c r="D12" s="23">
        <v>460.71</v>
      </c>
      <c r="E12" s="23"/>
      <c r="F12" s="24"/>
      <c r="G12" s="24"/>
      <c r="H12" s="24"/>
    </row>
    <row r="13" ht="13.5" customHeight="1" spans="1:8">
      <c r="A13" s="19" t="s">
        <v>48</v>
      </c>
      <c r="B13" s="25" t="s">
        <v>49</v>
      </c>
      <c r="C13" s="23">
        <v>17.78</v>
      </c>
      <c r="D13" s="23"/>
      <c r="E13" s="23">
        <v>17.78</v>
      </c>
      <c r="F13" s="24"/>
      <c r="G13" s="24"/>
      <c r="H13" s="24"/>
    </row>
    <row r="14" ht="13.5" customHeight="1" spans="1:8">
      <c r="A14" s="19">
        <v>207</v>
      </c>
      <c r="B14" s="25" t="s">
        <v>16</v>
      </c>
      <c r="C14" s="23">
        <v>43.16</v>
      </c>
      <c r="D14" s="23">
        <v>43.16</v>
      </c>
      <c r="E14" s="23"/>
      <c r="F14" s="24"/>
      <c r="G14" s="24"/>
      <c r="H14" s="24"/>
    </row>
    <row r="15" ht="13.5" customHeight="1" spans="1:8">
      <c r="A15" s="26" t="s">
        <v>54</v>
      </c>
      <c r="B15" s="25" t="s">
        <v>55</v>
      </c>
      <c r="C15" s="23">
        <v>43.16</v>
      </c>
      <c r="D15" s="23">
        <v>43.16</v>
      </c>
      <c r="E15" s="23"/>
      <c r="F15" s="24"/>
      <c r="G15" s="24"/>
      <c r="H15" s="24"/>
    </row>
    <row r="16" ht="13.5" customHeight="1" spans="1:9">
      <c r="A16" s="26" t="s">
        <v>56</v>
      </c>
      <c r="B16" s="25" t="s">
        <v>57</v>
      </c>
      <c r="C16" s="23">
        <v>43.16</v>
      </c>
      <c r="D16" s="23">
        <v>43.16</v>
      </c>
      <c r="E16" s="27"/>
      <c r="F16" s="24"/>
      <c r="G16" s="24"/>
      <c r="H16" s="24"/>
      <c r="I16" s="4"/>
    </row>
    <row r="17" ht="13.5" customHeight="1" spans="1:8">
      <c r="A17" s="19">
        <v>208</v>
      </c>
      <c r="B17" s="20" t="s">
        <v>18</v>
      </c>
      <c r="C17" s="23">
        <v>207.61</v>
      </c>
      <c r="D17" s="27">
        <v>200.07</v>
      </c>
      <c r="E17" s="27">
        <v>7.54</v>
      </c>
      <c r="F17" s="28"/>
      <c r="G17" s="28"/>
      <c r="H17" s="28"/>
    </row>
    <row r="18" ht="13.5" customHeight="1" spans="1:8">
      <c r="A18" s="19" t="s">
        <v>58</v>
      </c>
      <c r="B18" s="20" t="s">
        <v>59</v>
      </c>
      <c r="C18" s="27">
        <v>77.67</v>
      </c>
      <c r="D18" s="27">
        <v>77.67</v>
      </c>
      <c r="E18" s="27"/>
      <c r="F18" s="28"/>
      <c r="G18" s="28"/>
      <c r="H18" s="28"/>
    </row>
    <row r="19" ht="13.5" customHeight="1" spans="1:9">
      <c r="A19" s="19" t="s">
        <v>60</v>
      </c>
      <c r="B19" s="20" t="s">
        <v>61</v>
      </c>
      <c r="C19" s="27">
        <v>77.67</v>
      </c>
      <c r="D19" s="27">
        <v>77.67</v>
      </c>
      <c r="E19" s="27"/>
      <c r="F19" s="28"/>
      <c r="G19" s="28"/>
      <c r="H19" s="28"/>
      <c r="I19" s="4"/>
    </row>
    <row r="20" ht="13.5" customHeight="1" spans="1:8">
      <c r="A20" s="19" t="s">
        <v>62</v>
      </c>
      <c r="B20" s="20" t="s">
        <v>63</v>
      </c>
      <c r="C20" s="27">
        <v>120.6</v>
      </c>
      <c r="D20" s="27">
        <v>120.6</v>
      </c>
      <c r="E20" s="27"/>
      <c r="F20" s="28"/>
      <c r="G20" s="28"/>
      <c r="H20" s="28"/>
    </row>
    <row r="21" ht="13.5" customHeight="1" spans="1:8">
      <c r="A21" s="19" t="s">
        <v>66</v>
      </c>
      <c r="B21" s="25" t="s">
        <v>67</v>
      </c>
      <c r="C21" s="27">
        <v>71.79</v>
      </c>
      <c r="D21" s="27">
        <v>71.79</v>
      </c>
      <c r="E21" s="27"/>
      <c r="F21" s="28"/>
      <c r="G21" s="28"/>
      <c r="H21" s="28"/>
    </row>
    <row r="22" ht="13.5" customHeight="1" spans="1:8">
      <c r="A22" s="19" t="s">
        <v>68</v>
      </c>
      <c r="B22" s="25" t="s">
        <v>69</v>
      </c>
      <c r="C22" s="27">
        <v>28.71</v>
      </c>
      <c r="D22" s="27">
        <v>28.71</v>
      </c>
      <c r="E22" s="27"/>
      <c r="F22" s="28"/>
      <c r="G22" s="28"/>
      <c r="H22" s="28"/>
    </row>
    <row r="23" ht="13.5" customHeight="1" spans="1:8">
      <c r="A23" s="26" t="s">
        <v>70</v>
      </c>
      <c r="B23" s="25" t="s">
        <v>71</v>
      </c>
      <c r="C23" s="27">
        <v>20.1</v>
      </c>
      <c r="D23" s="27">
        <v>20.1</v>
      </c>
      <c r="E23" s="27"/>
      <c r="F23" s="28"/>
      <c r="G23" s="28"/>
      <c r="H23" s="28"/>
    </row>
    <row r="24" ht="13.5" customHeight="1" spans="1:8">
      <c r="A24" s="19" t="s">
        <v>72</v>
      </c>
      <c r="B24" s="25" t="s">
        <v>73</v>
      </c>
      <c r="C24" s="27">
        <v>7.54</v>
      </c>
      <c r="D24" s="27"/>
      <c r="E24" s="27">
        <v>7.54</v>
      </c>
      <c r="F24" s="28"/>
      <c r="G24" s="28"/>
      <c r="H24" s="28"/>
    </row>
    <row r="25" ht="13.5" customHeight="1" spans="1:8">
      <c r="A25" s="19" t="s">
        <v>74</v>
      </c>
      <c r="B25" s="25" t="s">
        <v>75</v>
      </c>
      <c r="C25" s="27">
        <v>7.54</v>
      </c>
      <c r="D25" s="27"/>
      <c r="E25" s="27">
        <v>7.54</v>
      </c>
      <c r="F25" s="28"/>
      <c r="G25" s="28"/>
      <c r="H25" s="28"/>
    </row>
    <row r="26" ht="13.5" customHeight="1" spans="1:8">
      <c r="A26" s="19" t="s">
        <v>76</v>
      </c>
      <c r="B26" s="20" t="s">
        <v>77</v>
      </c>
      <c r="C26" s="27">
        <v>1.8</v>
      </c>
      <c r="D26" s="27">
        <v>1.8</v>
      </c>
      <c r="E26" s="27"/>
      <c r="F26" s="28"/>
      <c r="G26" s="28"/>
      <c r="H26" s="28"/>
    </row>
    <row r="27" ht="13.5" customHeight="1" spans="1:8">
      <c r="A27" s="19" t="s">
        <v>78</v>
      </c>
      <c r="B27" s="20" t="s">
        <v>79</v>
      </c>
      <c r="C27" s="27">
        <v>1.8</v>
      </c>
      <c r="D27" s="27">
        <v>1.8</v>
      </c>
      <c r="E27" s="27"/>
      <c r="F27" s="28"/>
      <c r="G27" s="28"/>
      <c r="H27" s="28"/>
    </row>
    <row r="28" ht="13.5" customHeight="1" spans="1:8">
      <c r="A28" s="19">
        <v>210</v>
      </c>
      <c r="B28" s="25" t="s">
        <v>20</v>
      </c>
      <c r="C28" s="27">
        <v>37.31</v>
      </c>
      <c r="D28" s="27">
        <v>37.31</v>
      </c>
      <c r="E28" s="27"/>
      <c r="F28" s="28"/>
      <c r="G28" s="28"/>
      <c r="H28" s="28"/>
    </row>
    <row r="29" ht="13.5" customHeight="1" spans="1:8">
      <c r="A29" s="19" t="s">
        <v>80</v>
      </c>
      <c r="B29" s="25" t="s">
        <v>81</v>
      </c>
      <c r="C29" s="27">
        <v>37.31</v>
      </c>
      <c r="D29" s="27">
        <v>37.31</v>
      </c>
      <c r="E29" s="27"/>
      <c r="F29" s="28"/>
      <c r="G29" s="28"/>
      <c r="H29" s="28"/>
    </row>
    <row r="30" ht="13.5" customHeight="1" spans="1:8">
      <c r="A30" s="19" t="s">
        <v>82</v>
      </c>
      <c r="B30" s="25" t="s">
        <v>83</v>
      </c>
      <c r="C30" s="27">
        <v>23.76</v>
      </c>
      <c r="D30" s="27">
        <v>23.76</v>
      </c>
      <c r="E30" s="27"/>
      <c r="F30" s="28"/>
      <c r="G30" s="28"/>
      <c r="H30" s="28"/>
    </row>
    <row r="31" ht="13.5" customHeight="1" spans="1:8">
      <c r="A31" s="19" t="s">
        <v>84</v>
      </c>
      <c r="B31" s="25" t="s">
        <v>85</v>
      </c>
      <c r="C31" s="27">
        <v>13.55</v>
      </c>
      <c r="D31" s="27">
        <v>13.55</v>
      </c>
      <c r="E31" s="27"/>
      <c r="F31" s="28"/>
      <c r="G31" s="28"/>
      <c r="H31" s="28"/>
    </row>
    <row r="32" ht="13.5" customHeight="1" spans="1:8">
      <c r="A32" s="19">
        <v>212</v>
      </c>
      <c r="B32" s="20" t="s">
        <v>21</v>
      </c>
      <c r="C32" s="27">
        <v>38.62</v>
      </c>
      <c r="D32" s="27">
        <v>38.62</v>
      </c>
      <c r="E32" s="27"/>
      <c r="F32" s="28"/>
      <c r="G32" s="28"/>
      <c r="H32" s="28"/>
    </row>
    <row r="33" ht="13.5" customHeight="1" spans="1:8">
      <c r="A33" s="19" t="s">
        <v>86</v>
      </c>
      <c r="B33" s="20" t="s">
        <v>87</v>
      </c>
      <c r="C33" s="27">
        <v>38.62</v>
      </c>
      <c r="D33" s="27">
        <v>38.62</v>
      </c>
      <c r="E33" s="27"/>
      <c r="F33" s="28"/>
      <c r="G33" s="28"/>
      <c r="H33" s="28"/>
    </row>
    <row r="34" ht="13.5" customHeight="1" spans="1:8">
      <c r="A34" s="19" t="s">
        <v>88</v>
      </c>
      <c r="B34" s="20" t="s">
        <v>89</v>
      </c>
      <c r="C34" s="27">
        <v>38.62</v>
      </c>
      <c r="D34" s="27">
        <v>38.62</v>
      </c>
      <c r="E34" s="27"/>
      <c r="F34" s="28"/>
      <c r="G34" s="28"/>
      <c r="H34" s="28"/>
    </row>
    <row r="35" ht="13.5" customHeight="1" spans="1:8">
      <c r="A35" s="19">
        <v>213</v>
      </c>
      <c r="B35" s="20" t="s">
        <v>22</v>
      </c>
      <c r="C35" s="27">
        <v>295.24</v>
      </c>
      <c r="D35" s="27">
        <v>98.72</v>
      </c>
      <c r="E35" s="27">
        <v>196.52</v>
      </c>
      <c r="F35" s="28"/>
      <c r="G35" s="28"/>
      <c r="H35" s="28"/>
    </row>
    <row r="36" ht="13.5" customHeight="1" spans="1:8">
      <c r="A36" s="19" t="s">
        <v>90</v>
      </c>
      <c r="B36" s="20" t="s">
        <v>91</v>
      </c>
      <c r="C36" s="27">
        <v>181.72</v>
      </c>
      <c r="D36" s="27">
        <v>98.72</v>
      </c>
      <c r="E36" s="27">
        <v>83</v>
      </c>
      <c r="F36" s="28"/>
      <c r="G36" s="28"/>
      <c r="H36" s="28"/>
    </row>
    <row r="37" ht="13.5" customHeight="1" spans="1:8">
      <c r="A37" s="19" t="s">
        <v>92</v>
      </c>
      <c r="B37" s="20" t="s">
        <v>93</v>
      </c>
      <c r="C37" s="27">
        <v>98.72</v>
      </c>
      <c r="D37" s="27">
        <v>98.72</v>
      </c>
      <c r="E37" s="27"/>
      <c r="F37" s="28"/>
      <c r="G37" s="28"/>
      <c r="H37" s="28"/>
    </row>
    <row r="38" ht="13.5" customHeight="1" spans="1:8">
      <c r="A38" s="19" t="s">
        <v>94</v>
      </c>
      <c r="B38" s="20" t="s">
        <v>211</v>
      </c>
      <c r="C38" s="27">
        <v>83</v>
      </c>
      <c r="D38" s="27"/>
      <c r="E38" s="27">
        <v>83</v>
      </c>
      <c r="F38" s="28"/>
      <c r="G38" s="28"/>
      <c r="H38" s="28"/>
    </row>
    <row r="39" ht="13.5" customHeight="1" spans="1:8">
      <c r="A39" s="19" t="s">
        <v>96</v>
      </c>
      <c r="B39" s="20" t="s">
        <v>97</v>
      </c>
      <c r="C39" s="27">
        <v>113.52</v>
      </c>
      <c r="D39" s="27"/>
      <c r="E39" s="27">
        <v>113.52</v>
      </c>
      <c r="F39" s="28"/>
      <c r="G39" s="28"/>
      <c r="H39" s="28"/>
    </row>
    <row r="40" ht="13.5" customHeight="1" spans="1:8">
      <c r="A40" s="19" t="s">
        <v>98</v>
      </c>
      <c r="B40" s="20" t="s">
        <v>99</v>
      </c>
      <c r="C40" s="27">
        <v>113.52</v>
      </c>
      <c r="D40" s="27"/>
      <c r="E40" s="27">
        <v>113.52</v>
      </c>
      <c r="F40" s="28"/>
      <c r="G40" s="28"/>
      <c r="H40" s="28"/>
    </row>
    <row r="41" ht="13.5" customHeight="1" spans="1:8">
      <c r="A41" s="19">
        <v>221</v>
      </c>
      <c r="B41" s="20" t="s">
        <v>23</v>
      </c>
      <c r="C41" s="27">
        <v>67.78</v>
      </c>
      <c r="D41" s="27">
        <v>67.78</v>
      </c>
      <c r="E41" s="27"/>
      <c r="F41" s="28"/>
      <c r="G41" s="28"/>
      <c r="H41" s="28"/>
    </row>
    <row r="42" ht="13.5" customHeight="1" spans="1:8">
      <c r="A42" s="19" t="s">
        <v>100</v>
      </c>
      <c r="B42" s="20" t="s">
        <v>101</v>
      </c>
      <c r="C42" s="27">
        <v>67.78</v>
      </c>
      <c r="D42" s="27">
        <v>67.78</v>
      </c>
      <c r="E42" s="27"/>
      <c r="F42" s="28"/>
      <c r="G42" s="28"/>
      <c r="H42" s="28"/>
    </row>
    <row r="43" ht="13.5" customHeight="1" spans="1:8">
      <c r="A43" s="26" t="s">
        <v>102</v>
      </c>
      <c r="B43" s="20" t="s">
        <v>103</v>
      </c>
      <c r="C43" s="27">
        <v>67.78</v>
      </c>
      <c r="D43" s="27">
        <v>67.78</v>
      </c>
      <c r="E43" s="27"/>
      <c r="F43" s="28"/>
      <c r="G43" s="28"/>
      <c r="H43" s="28"/>
    </row>
  </sheetData>
  <printOptions horizontalCentered="1"/>
  <pageMargins left="0" right="0" top="1.18055555555556" bottom="0.984027777777778" header="0.511805555555556" footer="0.511805555555556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2015-06-05T18:19:00Z</dcterms:created>
  <cp:lastPrinted>2019-01-31T07:20:00Z</cp:lastPrinted>
  <dcterms:modified xsi:type="dcterms:W3CDTF">2021-04-25T01:20:03Z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